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sntdc1\FIR\Conference\02-27-25 4Q24 conference call\法說會上傳\"/>
    </mc:Choice>
  </mc:AlternateContent>
  <xr:revisionPtr revIDLastSave="0" documentId="13_ncr:1_{48E0E370-74D9-4C14-B100-F277E7E71374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2024Q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001確定版_交叉資料表">#REF!</definedName>
    <definedName name="_A100000">#REF!</definedName>
    <definedName name="_Key1" hidden="1">[1]經銷!$B$6:$AL$58</definedName>
    <definedName name="_OLD11">[0]!_OLD11</definedName>
    <definedName name="_Sort" hidden="1">[1]經銷!$B$6:$AL$58</definedName>
    <definedName name="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A">[2]基本資料!$B$1</definedName>
    <definedName name="aa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BC">#REF!</definedName>
    <definedName name="Account_Description">[0]!Account_Description</definedName>
    <definedName name="ACKEY">[3]財產目錄!$Z$1:$Z$65536</definedName>
    <definedName name="AE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A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AS2DocOpenMode" hidden="1">"AS2DocumentEdit"</definedName>
    <definedName name="assumption">[0]!assumption</definedName>
    <definedName name="attview">'[4]Tax calculations'!$A$1:$I$56</definedName>
    <definedName name="b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base_taxes">'[4]Consolidated By C. C.'!#REF!</definedName>
    <definedName name="BCOST">#REF!</definedName>
    <definedName name="BGAIN">[5]房屋!$AI$1:$AI$65536</definedName>
    <definedName name="BKEY">[5]房屋!$AL$1:$AL$65536</definedName>
    <definedName name="BKEY業">#REF!</definedName>
    <definedName name="BPAY">#REF!</definedName>
    <definedName name="BPAYTERM">#REF!</definedName>
    <definedName name="BPRICE">[5]房屋!$AH$1:$AH$65536</definedName>
    <definedName name="BRAMT">#REF!</definedName>
    <definedName name="BRDATE">#REF!</definedName>
    <definedName name="Budget">[0]!Budget</definedName>
    <definedName name="BYEAR">#REF!</definedName>
    <definedName name="BYTD">[5]房屋!$W$1:$W$65536</definedName>
    <definedName name="CCOST">[5]運輸!$P$1:$P$65536</definedName>
    <definedName name="CGAIN">[5]運輸!$AI$1:$AI$65536</definedName>
    <definedName name="Chart1998">[0]!Chart1998</definedName>
    <definedName name="Chart5Y">[0]!Chart5Y</definedName>
    <definedName name="CKEY">[5]運輸!$AL$1:$AL$65536</definedName>
    <definedName name="CPRICE">[5]運輸!$AH$1:$AH$65536</definedName>
    <definedName name="Currency">'[6]Set Up -inputs'!$B$15</definedName>
    <definedName name="CYTD">[5]運輸!$W$1:$W$65536</definedName>
    <definedName name="d">#REF!</definedName>
    <definedName name="DATA">#REF!</definedName>
    <definedName name="Data_Entry">[0]!Data_Entry</definedName>
    <definedName name="DCOST">[5]遞延!$P$1:$P$65536</definedName>
    <definedName name="DE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DGAIN">[5]遞延!$AI$1:$AI$65536</definedName>
    <definedName name="DGT">#REF!</definedName>
    <definedName name="DKEY">[5]遞延!$AL$1:$AL$65536</definedName>
    <definedName name="DPRICE">[5]遞延!$AH$1:$AH$65536</definedName>
    <definedName name="DYTD">[5]遞延!$W$1:$W$65536</definedName>
    <definedName name="e">#REF!</definedName>
    <definedName name="eis">#REF!</definedName>
    <definedName name="engilsh">#REF!</definedName>
    <definedName name="Entity">'[6]Set Up -inputs'!$B$23</definedName>
    <definedName name="f" hidden="1">{#N/A,#N/A,TRUE,"管理本部(業)";#N/A,#N/A,TRUE,"管-部辦(業)";#N/A,#N/A,TRUE,"管-人事(業)";#N/A,#N/A,TRUE,"管-資材(業)";#N/A,#N/A,TRUE,"管-總務(業)"}</definedName>
    <definedName name="fdhh">[0]!fdhh</definedName>
    <definedName name="ffgfgfgf">[0]!ffgfgfgf</definedName>
    <definedName name="Financials">#REF!</definedName>
    <definedName name="format">[0]!format</definedName>
    <definedName name="format1">[0]!format1</definedName>
    <definedName name="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COST">[5]機器!$P$1:$P$65536</definedName>
    <definedName name="G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GAIN">[5]機器!$AI$1:$AI$65536</definedName>
    <definedName name="GKEY">[5]機器!$AL$1:$AL$65536</definedName>
    <definedName name="GPRICE">[5]機器!$AH$1:$AH$65536</definedName>
    <definedName name="Growth_Trends">#REF!</definedName>
    <definedName name="GYTD">[5]機器!$W$1:$W$65536</definedName>
    <definedName name="handset">#REF!</definedName>
    <definedName name="Handset_Subsidy_New">#REF!</definedName>
    <definedName name="Handset_Subsidy_Replacement">#REF!</definedName>
    <definedName name="Help">[0]!Help</definedName>
    <definedName name="HR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H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j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k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KEY3G用">#REF!</definedName>
    <definedName name="KEY3G業">#REF!</definedName>
    <definedName name="l" hidden="1">{#N/A,#N/A,TRUE,"事業開發本部(業)";#N/A,#N/A,TRUE,"事-部辦(業)";#N/A,#N/A,TRUE,"事-第一(業)";#N/A,#N/A,TRUE,"事-第二(業)";#N/A,#N/A,TRUE,"事-第三(業)";#N/A,#N/A,TRUE,"事-第四(業)"}</definedName>
    <definedName name="LCOST">[5]土地!$P$1:$P$65536</definedName>
    <definedName name="lfdnakljfl">[0]!lfdnakljfl</definedName>
    <definedName name="LGAIN">[5]土地!$AI$1:$AI$65536</definedName>
    <definedName name="LKEY">[5]土地!$AL$1:$AL$65536</definedName>
    <definedName name="LKEY用">#REF!</definedName>
    <definedName name="LKEY業">#REF!</definedName>
    <definedName name="LO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LPRICE">[5]土地!$AH$1:$AH$65536</definedName>
    <definedName name="LYTD">[5]土地!$W$1:$W$65536</definedName>
    <definedName name="M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Menu">[0]!Menu</definedName>
    <definedName name="MMM">#REF!</definedName>
    <definedName name="Monthly_Business">#REF!</definedName>
    <definedName name="Monthly_Economy">#REF!</definedName>
    <definedName name="Monthly_WAP">#REF!</definedName>
    <definedName name="N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New">[0]!New</definedName>
    <definedName name="NonSystem">[0]!NonSystem</definedName>
    <definedName name="o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ocost">#REF!</definedName>
    <definedName name="oendmon">#REF!</definedName>
    <definedName name="OGAIN">[7]辦公!$AI$1:$AI$65536</definedName>
    <definedName name="OKEY">[7]辦公!$AL$1:$AL$65536</definedName>
    <definedName name="old">[0]!old</definedName>
    <definedName name="olife">#REF!</definedName>
    <definedName name="omon">#REF!</definedName>
    <definedName name="ooo">[0]!ooo</definedName>
    <definedName name="OPRICE">[7]辦公!$AH$1:$AH$65536</definedName>
    <definedName name="optim_taxes">'[4]Consolidated By C. C.'!#REF!</definedName>
    <definedName name="ostrmon">#REF!</definedName>
    <definedName name="OTHCOST">[5]其他!$P$1:$P$65536</definedName>
    <definedName name="OTHGAIN">[5]其他!$AI$1:$AI$65536</definedName>
    <definedName name="OTHKEY">[5]其他!$AL$1:$AL$65536</definedName>
    <definedName name="OTHPRICE">[5]其他!$AH$1:$AH$65536</definedName>
    <definedName name="OTHYTD">[5]其他!$W$1:$W$65536</definedName>
    <definedName name="OYTD">[7]辦公!$W$1:$W$65536</definedName>
    <definedName name="P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ayroll">[0]!Payroll</definedName>
    <definedName name="PO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rint">#REF!</definedName>
    <definedName name="_xlnm.Print_Area" localSheetId="0">'2024Q4'!$A$1:$N$251</definedName>
    <definedName name="_xlnm.Print_Area">#REF!</definedName>
    <definedName name="_xlnm.Print_Titles">#REF!,#REF!</definedName>
    <definedName name="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qqq">[0]!qqq</definedName>
    <definedName name="Quarterly">[0]!Quarterly</definedName>
    <definedName name="rcost">#REF!</definedName>
    <definedName name="rendmon">#REF!</definedName>
    <definedName name="Revenues_Activation_Fee">#REF!</definedName>
    <definedName name="rlife">#REF!</definedName>
    <definedName name="rmon">#REF!</definedName>
    <definedName name="rstrmon">#REF!</definedName>
    <definedName name="S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Salaries">[4]Payroll!#REF!</definedName>
    <definedName name="SaveClose">[0]!SaveClose</definedName>
    <definedName name="SE" hidden="1">{#N/A,#N/A,TRUE,"事業開發本部(業)";#N/A,#N/A,TRUE,"事-部辦(業)";#N/A,#N/A,TRUE,"事-第一(業)";#N/A,#N/A,TRUE,"事-第二(業)";#N/A,#N/A,TRUE,"事-第三(業)";#N/A,#N/A,TRUE,"事-第四(業)"}</definedName>
    <definedName name="Subs_AMPS_Avg">#REF!</definedName>
    <definedName name="Subs_AMPS_YE">#REF!</definedName>
    <definedName name="Subs_WAP_Avg">#REF!</definedName>
    <definedName name="Subs_WAP_YE">#REF!</definedName>
    <definedName name="terminal">'[6]Set Up -inputs'!$B$37</definedName>
    <definedName name="ttt">#REF!</definedName>
    <definedName name="u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UserFees_Activation_Data">#REF!</definedName>
    <definedName name="UserFees_Activation_Postpaid">#REF!</definedName>
    <definedName name="UserFees_Activation_Prepaid">#REF!</definedName>
    <definedName name="VVVVVVVVVVVVV">#REF!</definedName>
    <definedName name="w" hidden="1">{#N/A,#N/A,TRUE,"行銷本部 (業)";#N/A,#N/A,TRUE,"行-部辦(業)";#N/A,#N/A,TRUE,"行-行銷(業)";#N/A,#N/A,TRUE,"行-計劃(業)";#N/A,#N/A,TRUE,"行-媒體(業)"}</definedName>
    <definedName name="wrn.工務資訊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.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行銷." hidden="1">{#N/A,#N/A,TRUE,"行銷本部 (業)";#N/A,#N/A,TRUE,"行-部辦(業)";#N/A,#N/A,TRUE,"行-行銷(業)";#N/A,#N/A,TRUE,"行-計劃(業)";#N/A,#N/A,TRUE,"行-媒體(業)"}</definedName>
    <definedName name="wrn.事業開發." hidden="1">{#N/A,#N/A,TRUE,"事業開發本部(業)";#N/A,#N/A,TRUE,"事-部辦(業)";#N/A,#N/A,TRUE,"事-第一(業)";#N/A,#N/A,TRUE,"事-第二(業)";#N/A,#N/A,TRUE,"事-第三(業)";#N/A,#N/A,TRUE,"事-第四(業)"}</definedName>
    <definedName name="wrn.客服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客服.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業務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業務本部.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管理本部." hidden="1">{#N/A,#N/A,TRUE,"管理本部(業)";#N/A,#N/A,TRUE,"管-部辦(業)";#N/A,#N/A,TRUE,"管-人事(業)";#N/A,#N/A,TRUE,"管-資材(業)";#N/A,#N/A,TRUE,"管-總務(業)"}</definedName>
    <definedName name="xc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XCCCVV">#REF!</definedName>
    <definedName name="XXX">#REF!</definedName>
    <definedName name="Y">"BUILDPAY"</definedName>
    <definedName name="z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_51743955_C616_11D6_BD51_0050DA92DAD7_.wvu.PrintTitles" hidden="1">#REF!</definedName>
    <definedName name="Z_5F0AE3D4_C615_11D6_A19F_0080C891EF4D_.wvu.PrintTitles" hidden="1">#REF!</definedName>
    <definedName name="Z_7BC536E7_D9E9_4CB6_B273_35A4B720915B_.wvu.PrintArea" hidden="1">#REF!</definedName>
    <definedName name="Z_E69F22F1_D05E_4B66_B2B2_AF8D95C4E521_.wvu.PrintArea" hidden="1">#REF!</definedName>
    <definedName name="ZJU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z" hidden="1">{#N/A,#N/A,TRUE,"行銷本部 (業)";#N/A,#N/A,TRUE,"行-部辦(業)";#N/A,#N/A,TRUE,"行-行銷(業)";#N/A,#N/A,TRUE,"行-計劃(業)";#N/A,#N/A,TRUE,"行-媒體(業)"}</definedName>
    <definedName name="ZZZ">#REF!</definedName>
    <definedName name="ZZZZ">#REF!</definedName>
    <definedName name="一般卡用戶新增小計">#REF!</definedName>
    <definedName name="一般卡總增數">#REF!</definedName>
    <definedName name="土地">#REF!</definedName>
    <definedName name="五大類預算12月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公司名稱">[2]基本資料!$B$1</definedName>
    <definedName name="分鐘級距">#REF!</definedName>
    <definedName name="比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王" hidden="1">{#N/A,#N/A,TRUE,"事業開發本部(業)";#N/A,#N/A,TRUE,"事-部辦(業)";#N/A,#N/A,TRUE,"事-第一(業)";#N/A,#N/A,TRUE,"事-第二(業)";#N/A,#N/A,TRUE,"事-第三(業)";#N/A,#N/A,TRUE,"事-第四(業)"}</definedName>
    <definedName name="付款">[8]定義!$B$2:$B$5</definedName>
    <definedName name="印刷費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有效稅率">#REF!</definedName>
    <definedName name="行銷" hidden="1">{#N/A,#N/A,TRUE,"行銷本部 (業)";#N/A,#N/A,TRUE,"行-部辦(業)";#N/A,#N/A,TRUE,"行-行銷(業)";#N/A,#N/A,TRUE,"行-計劃(業)";#N/A,#N/A,TRUE,"行-媒體(業)"}</definedName>
    <definedName name="作" hidden="1">{#N/A,#N/A,TRUE,"事業開發本部(業)";#N/A,#N/A,TRUE,"事-部辦(業)";#N/A,#N/A,TRUE,"事-第一(業)";#N/A,#N/A,TRUE,"事-第二(業)";#N/A,#N/A,TRUE,"事-第三(業)";#N/A,#N/A,TRUE,"事-第四(業)"}</definedName>
    <definedName name="佣金比例">'[9]佣金預算-9210政策'!#REF!</definedName>
    <definedName name="折舊提列月份別">#REF!</definedName>
    <definedName name="其他設備折舊提列年限">#REF!</definedName>
    <definedName name="取得成本">[10]其他設備餘額!$P$1:$P$65536</definedName>
    <definedName name="房屋折舊提列年限">#REF!</definedName>
    <definedName name="所得稅費用">[11]業外!#REF!</definedName>
    <definedName name="拉拉">#REF!</definedName>
    <definedName name="非資料欄">#REF!,#REF!,#REF!,#REF!,#REF!,#REF!,#REF!,#REF!,#REF!,#REF!,#REF!,#REF!,#REF!</definedName>
    <definedName name="流失用戶ARPU">#REF!</definedName>
    <definedName name="耐用年限">#REF!</definedName>
    <definedName name="差異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AUDI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租賃資產折舊提列年限">#REF!</definedName>
    <definedName name="處分ACKEY">[3]預計處分資產!$Z$1:$Z$65536</definedName>
    <definedName name="處份KEY">#REF!</definedName>
    <definedName name="處份日">#REF!</definedName>
    <definedName name="處份月份">#REF!</definedName>
    <definedName name="殘值">#REF!</definedName>
    <definedName name="結束月份">#REF!</definedName>
    <definedName name="費用比較表名稱">[2]基本資料!$B$11</definedName>
    <definedName name="費用比較表項目">#REF!</definedName>
    <definedName name="費用比較表編號">#REF!</definedName>
    <definedName name="費用輸入表名稱">[2]基本資料!$B$6</definedName>
    <definedName name="開始月份">#REF!</definedName>
    <definedName name="新用戶ARPU">#REF!</definedName>
    <definedName name="會08">'[12]9010攤提'!$AD$1:$AD$65536</definedName>
    <definedName name="資料欄">#REF!,#REF!,#REF!,#REF!,#REF!,#REF!,#REF!</definedName>
    <definedName name="資管研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運輸折舊提列年限">#REF!</definedName>
    <definedName name="預付卡用戶新增小計">#REF!</definedName>
    <definedName name="種類">[8]定義!$A$2:$A$5</definedName>
    <definedName name="遞延提列年限">#REF!</definedName>
    <definedName name="澳洲公司TTA">'[13]投資損益計算表-by月份'!#REF!</definedName>
    <definedName name="辦公_非資訊設備折舊提列年限">#REF!</definedName>
    <definedName name="辦公_資訊設備折舊提列年限">[14]用人01!$I$7</definedName>
    <definedName name="默">#REF!</definedName>
    <definedName name="舊用戶ARPU">#REF!</definedName>
    <definedName name="續攤結束月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6" i="1" l="1"/>
  <c r="E256" i="1"/>
  <c r="C266" i="1"/>
  <c r="C265" i="1"/>
  <c r="C264" i="1"/>
  <c r="C263" i="1"/>
  <c r="C262" i="1"/>
  <c r="C260" i="1"/>
  <c r="C259" i="1"/>
  <c r="C258" i="1"/>
  <c r="C257" i="1"/>
  <c r="D266" i="1"/>
  <c r="D265" i="1"/>
  <c r="D264" i="1"/>
  <c r="D263" i="1"/>
  <c r="D262" i="1"/>
  <c r="D261" i="1"/>
  <c r="D260" i="1"/>
  <c r="D259" i="1"/>
  <c r="D258" i="1"/>
  <c r="D257" i="1"/>
  <c r="E266" i="1"/>
  <c r="E265" i="1"/>
  <c r="E264" i="1"/>
  <c r="E263" i="1"/>
  <c r="E262" i="1"/>
  <c r="E261" i="1"/>
  <c r="E260" i="1"/>
  <c r="E259" i="1"/>
  <c r="E258" i="1"/>
  <c r="E257" i="1"/>
  <c r="F260" i="1"/>
  <c r="F259" i="1"/>
  <c r="F258" i="1"/>
  <c r="F105" i="1"/>
  <c r="F261" i="1" s="1"/>
  <c r="G48" i="1"/>
  <c r="G24" i="1"/>
  <c r="G7" i="1"/>
  <c r="E250" i="1"/>
  <c r="E251" i="1" s="1"/>
  <c r="D256" i="1"/>
  <c r="L266" i="1"/>
  <c r="K266" i="1"/>
  <c r="J266" i="1"/>
  <c r="I266" i="1"/>
  <c r="L265" i="1"/>
  <c r="K265" i="1"/>
  <c r="J265" i="1"/>
  <c r="I265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61" i="1"/>
  <c r="K261" i="1"/>
  <c r="J261" i="1"/>
  <c r="I261" i="1"/>
  <c r="L260" i="1"/>
  <c r="K260" i="1"/>
  <c r="J260" i="1"/>
  <c r="I260" i="1"/>
  <c r="L258" i="1"/>
  <c r="K258" i="1"/>
  <c r="J258" i="1"/>
  <c r="L259" i="1"/>
  <c r="K259" i="1"/>
  <c r="J259" i="1"/>
  <c r="I259" i="1"/>
  <c r="I258" i="1"/>
  <c r="F266" i="1"/>
  <c r="F265" i="1"/>
  <c r="F264" i="1"/>
  <c r="F263" i="1"/>
  <c r="F262" i="1"/>
  <c r="E105" i="1"/>
  <c r="G31" i="1"/>
  <c r="C256" i="1"/>
  <c r="C105" i="1"/>
  <c r="C261" i="1" s="1"/>
  <c r="K256" i="1" l="1"/>
  <c r="K231" i="1"/>
  <c r="J231" i="1"/>
  <c r="I231" i="1"/>
  <c r="M52" i="1"/>
  <c r="M51" i="1"/>
  <c r="M48" i="1"/>
  <c r="M47" i="1"/>
  <c r="M46" i="1"/>
  <c r="M43" i="1"/>
  <c r="M42" i="1"/>
  <c r="M41" i="1"/>
  <c r="M38" i="1"/>
  <c r="M37" i="1"/>
  <c r="M36" i="1"/>
  <c r="M35" i="1"/>
  <c r="M34" i="1"/>
  <c r="M33" i="1"/>
  <c r="M32" i="1"/>
  <c r="M31" i="1"/>
  <c r="M27" i="1"/>
  <c r="M26" i="1"/>
  <c r="M25" i="1"/>
  <c r="M24" i="1"/>
  <c r="M23" i="1"/>
  <c r="M22" i="1"/>
  <c r="M21" i="1"/>
  <c r="M20" i="1"/>
  <c r="M19" i="1"/>
  <c r="M17" i="1"/>
  <c r="M16" i="1"/>
  <c r="M15" i="1"/>
  <c r="M14" i="1"/>
  <c r="M13" i="1"/>
  <c r="M12" i="1"/>
  <c r="M11" i="1"/>
  <c r="M9" i="1"/>
  <c r="M8" i="1"/>
  <c r="M7" i="1"/>
  <c r="F257" i="1"/>
  <c r="G8" i="1" l="1"/>
  <c r="G9" i="1"/>
  <c r="G11" i="1"/>
  <c r="G12" i="1"/>
  <c r="G13" i="1"/>
  <c r="G14" i="1"/>
  <c r="G15" i="1"/>
  <c r="G16" i="1"/>
  <c r="G17" i="1"/>
  <c r="G19" i="1"/>
  <c r="G20" i="1"/>
  <c r="G21" i="1"/>
  <c r="G22" i="1"/>
  <c r="G23" i="1"/>
  <c r="G25" i="1"/>
  <c r="G26" i="1"/>
  <c r="G27" i="1"/>
  <c r="G32" i="1"/>
  <c r="G33" i="1"/>
  <c r="G34" i="1"/>
  <c r="G35" i="1"/>
  <c r="G36" i="1"/>
  <c r="G37" i="1"/>
  <c r="G38" i="1"/>
  <c r="G41" i="1"/>
  <c r="G42" i="1"/>
  <c r="G43" i="1"/>
  <c r="G46" i="1"/>
  <c r="G47" i="1"/>
  <c r="G51" i="1"/>
  <c r="G52" i="1"/>
  <c r="I256" i="1" l="1"/>
  <c r="L257" i="1"/>
  <c r="K257" i="1" l="1"/>
  <c r="I257" i="1"/>
  <c r="J257" i="1" l="1"/>
  <c r="J256" i="1"/>
  <c r="L256" i="1" l="1"/>
</calcChain>
</file>

<file path=xl/sharedStrings.xml><?xml version="1.0" encoding="utf-8"?>
<sst xmlns="http://schemas.openxmlformats.org/spreadsheetml/2006/main" count="257" uniqueCount="220">
  <si>
    <t xml:space="preserve">Taiwan Mobile Co., Ltd. </t>
  </si>
  <si>
    <t>CONSOLIDATED STATEMENTS OF COMPREHENSIVE INCOME</t>
  </si>
  <si>
    <t>(Expressed in Thousand of New Taiwan Dollars Except Earning Per Share)</t>
  </si>
  <si>
    <t>Q1</t>
  </si>
  <si>
    <t>Q2</t>
  </si>
  <si>
    <t>Q3</t>
  </si>
  <si>
    <t>Q4</t>
  </si>
  <si>
    <t>Q1~Q4</t>
  </si>
  <si>
    <t>OPERATING REVENUES</t>
  </si>
  <si>
    <t>OPERATING COSTS</t>
  </si>
  <si>
    <t>GROSS PROFIT FROM OPERATIONS</t>
  </si>
  <si>
    <t>OPERATING EXPENSES</t>
  </si>
  <si>
    <t>Marketing</t>
  </si>
  <si>
    <t>Administrative</t>
  </si>
  <si>
    <t>Research and development</t>
  </si>
  <si>
    <t>Expected credit loss</t>
  </si>
  <si>
    <t>Total operating expenses</t>
  </si>
  <si>
    <t>OPERATING INCOME</t>
  </si>
  <si>
    <t>NON-OPERATING INCOME AND EXPENSES</t>
  </si>
  <si>
    <t>Interest income</t>
  </si>
  <si>
    <t>Other income</t>
  </si>
  <si>
    <t>Other gains and losses, net</t>
  </si>
  <si>
    <t>Finance costs</t>
  </si>
  <si>
    <t>Share of profit (loss) of associates accounted for using equity method</t>
  </si>
  <si>
    <t>Total non-operating income and expenses</t>
  </si>
  <si>
    <t>PROFIT BEFORE TAX</t>
  </si>
  <si>
    <t>INCOME TAX EXPENSE</t>
  </si>
  <si>
    <t>NET PROFIT</t>
  </si>
  <si>
    <t>OTHER COMPREHENSIVE INCOME (LOSS)</t>
  </si>
  <si>
    <t>Items that will not be reclassified subsequently to profit or loss</t>
  </si>
  <si>
    <t>Remeasurements of defined benefit plans</t>
  </si>
  <si>
    <t>Unrealized gain (loss) on investments in equity instruments at fair value through other comprehensive income</t>
  </si>
  <si>
    <t>Share of other comprehensive income (loss) of associates accounted for using equity method</t>
  </si>
  <si>
    <t>Items that may be reclassified subsequently to profit or loss</t>
  </si>
  <si>
    <t>Exchange differences on translation</t>
  </si>
  <si>
    <t>Other comprehensive income (loss) (after tax)</t>
  </si>
  <si>
    <t>TOTAL COMPREHENSIVE INCOME</t>
  </si>
  <si>
    <t>NET PROFIT ATTRIBUTABLE TO:</t>
  </si>
  <si>
    <t>Owners of the parent</t>
  </si>
  <si>
    <t>Non-controlling interests</t>
  </si>
  <si>
    <t>EARNINGS PER SHARE</t>
  </si>
  <si>
    <t>Basic earnings per share</t>
  </si>
  <si>
    <t>Diluted earnings per share</t>
  </si>
  <si>
    <t>CONSOLIDATED BALANCE SHEETS</t>
  </si>
  <si>
    <t>(Expressed in Thousand of New Taiwan Dollars)</t>
  </si>
  <si>
    <t>CURRENT ASSETS</t>
  </si>
  <si>
    <t xml:space="preserve">Cash and cash equivalents </t>
  </si>
  <si>
    <t xml:space="preserve">Financial assets at fair value through other comprehensive income </t>
  </si>
  <si>
    <t xml:space="preserve">Contract assets </t>
  </si>
  <si>
    <t xml:space="preserve">Notes and accounts receivable, net </t>
  </si>
  <si>
    <t xml:space="preserve">Notes and accounts receivable due from related parties </t>
  </si>
  <si>
    <t xml:space="preserve">Other receivables </t>
  </si>
  <si>
    <t xml:space="preserve">Inventories </t>
  </si>
  <si>
    <t xml:space="preserve">Prepayments </t>
  </si>
  <si>
    <t>-</t>
  </si>
  <si>
    <t xml:space="preserve">Other financial assets </t>
  </si>
  <si>
    <t>Other current assets</t>
  </si>
  <si>
    <t>Total current assets</t>
  </si>
  <si>
    <t>NON-CURRENT ASSETS</t>
  </si>
  <si>
    <t>Financial assets at fair value through profit or loss</t>
  </si>
  <si>
    <t xml:space="preserve">Investments accounted for using equity method </t>
  </si>
  <si>
    <t xml:space="preserve">Property, plant and equipment </t>
  </si>
  <si>
    <t xml:space="preserve">Right-of-use assets </t>
  </si>
  <si>
    <t xml:space="preserve">Investment properties </t>
  </si>
  <si>
    <t xml:space="preserve">Concessions </t>
  </si>
  <si>
    <t xml:space="preserve">Goodwill </t>
  </si>
  <si>
    <t xml:space="preserve">Other intangible assets </t>
  </si>
  <si>
    <t>Deferred tax assets</t>
  </si>
  <si>
    <t xml:space="preserve">Incremental costs of obtaining a contract </t>
  </si>
  <si>
    <t xml:space="preserve">Other non-current assets </t>
  </si>
  <si>
    <t>Total non-current assets</t>
  </si>
  <si>
    <t>TOTAL</t>
  </si>
  <si>
    <t>CURRENT LIABILITIES</t>
  </si>
  <si>
    <t xml:space="preserve">Short-term borrowings </t>
  </si>
  <si>
    <t xml:space="preserve">Short-term notes and bills payable </t>
  </si>
  <si>
    <t xml:space="preserve">Contract liabilities </t>
  </si>
  <si>
    <t>Notes and accounts payable</t>
  </si>
  <si>
    <t xml:space="preserve">Notes and accounts payable due to related parties </t>
  </si>
  <si>
    <t xml:space="preserve">Dividends payable </t>
  </si>
  <si>
    <t xml:space="preserve">Other payables </t>
  </si>
  <si>
    <t>Current tax liabilities</t>
  </si>
  <si>
    <t xml:space="preserve">Provisions </t>
  </si>
  <si>
    <t xml:space="preserve">Lease liabilities </t>
  </si>
  <si>
    <t>Advance receipts</t>
  </si>
  <si>
    <t xml:space="preserve">Long-term liabilities, current portion </t>
  </si>
  <si>
    <t xml:space="preserve">Other current liabilities </t>
  </si>
  <si>
    <t>Total current liabilities</t>
  </si>
  <si>
    <t>NON-CURRENT LIABILITIES</t>
  </si>
  <si>
    <t xml:space="preserve">Bonds payable </t>
  </si>
  <si>
    <t xml:space="preserve">Long-term borrowings </t>
  </si>
  <si>
    <t>Deferred tax liabilities</t>
  </si>
  <si>
    <t>Net defined benefit liabilities</t>
  </si>
  <si>
    <t>Guarantee deposits</t>
  </si>
  <si>
    <t>Other non-current liabilities</t>
  </si>
  <si>
    <t>Total non-current liabilities</t>
  </si>
  <si>
    <t xml:space="preserve">    Total liabilities</t>
  </si>
  <si>
    <t xml:space="preserve">EQUITY ATTRIBUTABLE TO OWNERS OF THE PARENT </t>
  </si>
  <si>
    <t>Common stock</t>
  </si>
  <si>
    <t>Capital surplus</t>
  </si>
  <si>
    <t>Retained earnings</t>
  </si>
  <si>
    <t>Legal reserve</t>
  </si>
  <si>
    <t>Special reserve</t>
  </si>
  <si>
    <t>Unappropriated earnings</t>
  </si>
  <si>
    <t>Other equity interests</t>
  </si>
  <si>
    <t>Treasury stock</t>
  </si>
  <si>
    <t xml:space="preserve">NON-CONTROLLING INTERESTS </t>
  </si>
  <si>
    <t xml:space="preserve">    Total equity</t>
  </si>
  <si>
    <t>CONSOLIDATED STATEMENTS OF CASH FLOWS</t>
  </si>
  <si>
    <t>CASH FLOWS FROM OPERATING ACTIVITIES</t>
  </si>
  <si>
    <t>Profit before tax</t>
  </si>
  <si>
    <t>Adjustments for:</t>
  </si>
  <si>
    <t>Depreciation expense</t>
  </si>
  <si>
    <t>Amortization expense</t>
  </si>
  <si>
    <t>Amortization of incremental costs of obtaining a contract</t>
  </si>
  <si>
    <t>(Gain) loss on disposal and retirement of property, plant and equipment, net</t>
  </si>
  <si>
    <t>Gain on disposal of property, plant and equipment held for sale</t>
  </si>
  <si>
    <t>Other income and expenses</t>
  </si>
  <si>
    <t>Dividend income</t>
  </si>
  <si>
    <t>Share of (profit) loss of associates accounted for using equity method</t>
  </si>
  <si>
    <t>Loss (Gain) on disposal of investments accounted for using equity method</t>
  </si>
  <si>
    <t>Valuation (gain) loss on financial assets at fair value through profit or loss</t>
  </si>
  <si>
    <t>Impairment loss on non-financial assets</t>
  </si>
  <si>
    <t>Others</t>
  </si>
  <si>
    <t>Changes in operating assets and liabilities</t>
  </si>
  <si>
    <t>Contract assets</t>
  </si>
  <si>
    <t>Notes and accounts receivable</t>
  </si>
  <si>
    <t>Notes and accounts receivable due from related parties</t>
  </si>
  <si>
    <t>Other receivables</t>
  </si>
  <si>
    <t>Inventories</t>
  </si>
  <si>
    <t>Prepayments</t>
  </si>
  <si>
    <t>Other financial assets</t>
  </si>
  <si>
    <t>Incremental costs of obtaining a contract</t>
  </si>
  <si>
    <t>Contract liabilities</t>
  </si>
  <si>
    <t>Notes and accounts payable due to related parties</t>
  </si>
  <si>
    <t>Other payables</t>
  </si>
  <si>
    <t>Provisions</t>
  </si>
  <si>
    <t>Other current liabilities</t>
  </si>
  <si>
    <t>Cash inflows generated from operating activities</t>
  </si>
  <si>
    <t>Interest received</t>
  </si>
  <si>
    <t>Interest paid</t>
  </si>
  <si>
    <t>Income taxes (paid) received</t>
  </si>
  <si>
    <t>Net cash generated from operating activities</t>
  </si>
  <si>
    <t>CASH FLOWS FROM INVESTING ACTIVITIES</t>
  </si>
  <si>
    <t>Acquisition of property, plant and equipment</t>
  </si>
  <si>
    <t>Acquisition of right-of-use assets</t>
  </si>
  <si>
    <t>Acquisition of intangible assets</t>
  </si>
  <si>
    <t>Increase in prepayments for equipment</t>
  </si>
  <si>
    <t>Proceeds from disposal of property, plant and equipment</t>
  </si>
  <si>
    <t>Proceeds from disposal of property, plant and equipment held for sale</t>
  </si>
  <si>
    <t>Proceeds from disposal of intangible assets</t>
  </si>
  <si>
    <t>Acquisition of financial assets at fair value through profit or loss</t>
  </si>
  <si>
    <t>Acquisition of financial assets at fair value through other comprehensive income</t>
  </si>
  <si>
    <t>Transfer of financial assets at fair value through other comprehensive income</t>
  </si>
  <si>
    <t>Disposal of financial assets at fair value through other comprehensive income</t>
  </si>
  <si>
    <t>Acquisition of investments accounted for using equity method</t>
  </si>
  <si>
    <t>Disposal of investments accounted for using equity method</t>
  </si>
  <si>
    <t>Disposal of investments accounted for using equity method held for sale</t>
  </si>
  <si>
    <t>Increase in prepayments for investment</t>
  </si>
  <si>
    <t>Other investing activities</t>
  </si>
  <si>
    <t>Proceeds from capital return of investments accounted for using equity method</t>
  </si>
  <si>
    <t>Increase in refundable deposits</t>
  </si>
  <si>
    <t>Decrease in refundable deposits</t>
  </si>
  <si>
    <t>Increase in other financial assets</t>
  </si>
  <si>
    <t>Decrease in other financial assets</t>
  </si>
  <si>
    <t>Net cash used in investing activities</t>
  </si>
  <si>
    <t>CASH FLOWS FROM FINANCING ACTIVITIES</t>
  </si>
  <si>
    <t>Increase (decrease) in short-term borrowings</t>
  </si>
  <si>
    <t>Increase (decrease) in short-term notes and bills payable</t>
  </si>
  <si>
    <t>Repayments of bonds</t>
  </si>
  <si>
    <t>Proceeds from long-term borrowings</t>
  </si>
  <si>
    <t>Repayment of long-term borrowings</t>
  </si>
  <si>
    <t>Repayment of the principal portion of lease liabilities</t>
  </si>
  <si>
    <t>Increase in guarantee deposits received</t>
  </si>
  <si>
    <t>Decrease in guarantee deposits received</t>
  </si>
  <si>
    <t>Other financing activities</t>
  </si>
  <si>
    <t>Net cash used in financing activities</t>
  </si>
  <si>
    <t>EFFECT OF EXCHANGE RATE CHANGES ON CASH AND EQUIVALENTS</t>
  </si>
  <si>
    <t>CF check</t>
  </si>
  <si>
    <t>BS check</t>
  </si>
  <si>
    <t>Cash and cash equivalents in the consolidated balance sheets</t>
    <phoneticPr fontId="25" type="noConversion"/>
  </si>
  <si>
    <t>Cash and cash equivalents included in disposal groups held for sale</t>
    <phoneticPr fontId="25" type="noConversion"/>
  </si>
  <si>
    <t>Liabilities directly associated with disposal groups held for sale</t>
    <phoneticPr fontId="25" type="noConversion"/>
  </si>
  <si>
    <t>Financial assets at fair value through profit or loss</t>
    <phoneticPr fontId="25" type="noConversion"/>
  </si>
  <si>
    <t>Financial assets at amortized cost</t>
    <phoneticPr fontId="25" type="noConversion"/>
  </si>
  <si>
    <t>Disposal groups held for sale</t>
    <phoneticPr fontId="25" type="noConversion"/>
  </si>
  <si>
    <t>Increase in other current assets</t>
    <phoneticPr fontId="25" type="noConversion"/>
  </si>
  <si>
    <t>Gain on disposal of subsidiary</t>
    <phoneticPr fontId="25" type="noConversion"/>
  </si>
  <si>
    <t>Gain on disposal of investments accounted for using equity method held for sale</t>
    <phoneticPr fontId="25" type="noConversion"/>
  </si>
  <si>
    <t>Net cash inflows from business combination</t>
    <phoneticPr fontId="25" type="noConversion"/>
  </si>
  <si>
    <t>Disposal of subsidiary</t>
    <phoneticPr fontId="25" type="noConversion"/>
  </si>
  <si>
    <t>OTHER INCOME AND EXPENSES,NET</t>
    <phoneticPr fontId="25" type="noConversion"/>
  </si>
  <si>
    <t>Consolidated Key Numbers</t>
    <phoneticPr fontId="25" type="noConversion"/>
  </si>
  <si>
    <t>2024 (Unaudited)</t>
    <phoneticPr fontId="25" type="noConversion"/>
  </si>
  <si>
    <t xml:space="preserve">- </t>
  </si>
  <si>
    <t>Gain on disposal of intangible assets</t>
    <phoneticPr fontId="25" type="noConversion"/>
  </si>
  <si>
    <t>Proceeds from capital reduction of financial assets at fair value through profit or loss</t>
    <phoneticPr fontId="25" type="noConversion"/>
  </si>
  <si>
    <t>ASSETS</t>
  </si>
  <si>
    <t>LIABILITIES AND EQUITY</t>
  </si>
  <si>
    <t>Decrease in non-controlling interests (Acquisition of ownership interests in subsidiaries)</t>
    <phoneticPr fontId="25" type="noConversion"/>
  </si>
  <si>
    <r>
      <t xml:space="preserve">CASH AND CASH EQUIVALENTS AT END OF </t>
    </r>
    <r>
      <rPr>
        <b/>
        <sz val="10.199999999999999"/>
        <rFont val="Book Antiqua"/>
        <family val="1"/>
      </rPr>
      <t>THE</t>
    </r>
    <r>
      <rPr>
        <b/>
        <sz val="12"/>
        <rFont val="Book Antiqua"/>
        <family val="1"/>
      </rPr>
      <t xml:space="preserve"> PERIOD</t>
    </r>
  </si>
  <si>
    <r>
      <t xml:space="preserve">Increase </t>
    </r>
    <r>
      <rPr>
        <sz val="10.199999999999999"/>
        <rFont val="Book Antiqua"/>
        <family val="1"/>
      </rPr>
      <t>(decrease)</t>
    </r>
    <r>
      <rPr>
        <sz val="12"/>
        <rFont val="Book Antiqua"/>
        <family val="1"/>
      </rPr>
      <t xml:space="preserve"> in advance receipts from asset disposals</t>
    </r>
    <phoneticPr fontId="25" type="noConversion"/>
  </si>
  <si>
    <r>
      <rPr>
        <sz val="10.199999999999999"/>
        <rFont val="Book Antiqua"/>
        <family val="1"/>
      </rPr>
      <t>Other</t>
    </r>
    <r>
      <rPr>
        <sz val="12"/>
        <rFont val="Book Antiqua"/>
        <family val="1"/>
      </rPr>
      <t xml:space="preserve"> dividends received</t>
    </r>
  </si>
  <si>
    <r>
      <t>Total equity attributable to owners of the C</t>
    </r>
    <r>
      <rPr>
        <b/>
        <sz val="10.199999999999999"/>
        <rFont val="Book Antiqua"/>
        <family val="1"/>
      </rPr>
      <t>orporation</t>
    </r>
    <phoneticPr fontId="25" type="noConversion"/>
  </si>
  <si>
    <t>Proceeds from issuance of bonds</t>
    <phoneticPr fontId="25" type="noConversion"/>
  </si>
  <si>
    <t>BS sum check(CA)</t>
    <phoneticPr fontId="25" type="noConversion"/>
  </si>
  <si>
    <t>BS sum check(NCA)</t>
    <phoneticPr fontId="25" type="noConversion"/>
  </si>
  <si>
    <t>BS sum check(TA)</t>
    <phoneticPr fontId="25" type="noConversion"/>
  </si>
  <si>
    <t>BS sum check(CL)</t>
    <phoneticPr fontId="25" type="noConversion"/>
  </si>
  <si>
    <t>BS sum check(NCL)</t>
    <phoneticPr fontId="25" type="noConversion"/>
  </si>
  <si>
    <t>BS sum check(TL)</t>
    <phoneticPr fontId="25" type="noConversion"/>
  </si>
  <si>
    <t>BS sum check(E)</t>
    <phoneticPr fontId="25" type="noConversion"/>
  </si>
  <si>
    <t>BS sum check(TE)</t>
    <phoneticPr fontId="25" type="noConversion"/>
  </si>
  <si>
    <t>BS sum check(L+E)</t>
    <phoneticPr fontId="25" type="noConversion"/>
  </si>
  <si>
    <t>Proceeds from return of share capital of financial assets at fair value through other comprehensive income</t>
    <phoneticPr fontId="25" type="noConversion"/>
  </si>
  <si>
    <t>TOTAL COMPREHENSIVE INCOME ATTRIBUTABLE TO:</t>
    <phoneticPr fontId="25" type="noConversion"/>
  </si>
  <si>
    <t>Cash dividends paid (inlcluding paid to non-controlling interests)</t>
    <phoneticPr fontId="25" type="noConversion"/>
  </si>
  <si>
    <t>NET INCREASE (DECREASE) IN CASH AND CASH EQUIVALENTS</t>
  </si>
  <si>
    <t>CASH AND CASH EQUIVALENTS AT BEGINNING OF THE PERIOD</t>
  </si>
  <si>
    <t>Net defined benefit assets</t>
    <phoneticPr fontId="25" type="noConversion"/>
  </si>
  <si>
    <t>Proceeds from financial assets at amortized cost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</si>
</sst>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0.00_)"/>
    <numFmt numFmtId="177" formatCode="#,##0_);\(#,##0\)"/>
    <numFmt numFmtId="178" formatCode="#,##0.00_);\(#,##0.00\)"/>
    <numFmt numFmtId="179" formatCode="_(* #,##0_);_(* \(#,##0\);_(* &quot;-&quot;_);_(@_)"/>
    <numFmt numFmtId="180" formatCode="_(* #,##0_);_(* \(#,##0\);_(* &quot;-&quot;??_);_(@_)"/>
    <numFmt numFmtId="181" formatCode="_-&quot;?&quot;* #,##0.00_-;\-&quot;?&quot;* #,##0.00_-;_-&quot;?&quot;* &quot;-&quot;??_-;_-@_-"/>
    <numFmt numFmtId="182" formatCode="_(* #,##0,_);_(* \(#,##0,\);_(* &quot;-&quot;??_);_(@_)"/>
    <numFmt numFmtId="183" formatCode="_(* \(#,##0,\)_);_(* #,##0,;_(* &quot;-&quot;??_);_(@_)"/>
    <numFmt numFmtId="184" formatCode="_-&quot;?&quot;* #,##0_-;\-&quot;?&quot;* #,##0_-;_-&quot;?&quot;* &quot;-&quot;_-;_-@_-"/>
    <numFmt numFmtId="185" formatCode="mm/dd/yy"/>
    <numFmt numFmtId="186" formatCode="#,##0;\-#,##0;&quot;-&quot;"/>
  </numFmts>
  <fonts count="34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Helv"/>
      <family val="2"/>
    </font>
    <font>
      <sz val="12"/>
      <name val="Arial"/>
      <family val="2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name val="Frutiger 45 Light"/>
      <family val="2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color indexed="18"/>
      <name val="Arial"/>
      <family val="2"/>
    </font>
    <font>
      <sz val="12"/>
      <name val="Comic Sans MS"/>
      <family val="4"/>
    </font>
    <font>
      <sz val="8"/>
      <name val="Wingdings"/>
      <charset val="2"/>
    </font>
    <font>
      <sz val="8"/>
      <name val="Helv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sz val="14"/>
      <name val="AngsanaUPC"/>
      <family val="1"/>
      <charset val="222"/>
    </font>
    <font>
      <u/>
      <sz val="9"/>
      <color indexed="36"/>
      <name val="新細明體"/>
      <family val="1"/>
      <charset val="136"/>
    </font>
    <font>
      <sz val="9"/>
      <name val="細明體"/>
      <family val="3"/>
      <charset val="136"/>
    </font>
    <font>
      <b/>
      <sz val="14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2"/>
      <color rgb="FFFF0000"/>
      <name val="Book Antiqua"/>
      <family val="1"/>
    </font>
    <font>
      <b/>
      <sz val="10.199999999999999"/>
      <name val="Book Antiqua"/>
      <family val="1"/>
    </font>
    <font>
      <sz val="10.199999999999999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darkVertical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62">
    <xf numFmtId="0" fontId="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182" fontId="3" fillId="0" borderId="0" applyFont="0" applyFill="0" applyBorder="0"/>
    <xf numFmtId="183" fontId="8" fillId="0" borderId="0" applyFont="0" applyFill="0" applyBorder="0"/>
    <xf numFmtId="0" fontId="9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186" fontId="11" fillId="0" borderId="0" applyFill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Alignment="0">
      <alignment horizontal="left"/>
    </xf>
    <xf numFmtId="42" fontId="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9" fillId="0" borderId="0" applyFont="0" applyFill="0" applyBorder="0" applyAlignment="0" applyProtection="0">
      <alignment vertical="center"/>
    </xf>
    <xf numFmtId="38" fontId="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3">
      <alignment horizontal="center"/>
    </xf>
    <xf numFmtId="0" fontId="16" fillId="0" borderId="0">
      <alignment horizontal="center"/>
    </xf>
    <xf numFmtId="10" fontId="4" fillId="3" borderId="4" applyNumberFormat="0" applyBorder="0" applyAlignment="0" applyProtection="0"/>
    <xf numFmtId="180" fontId="17" fillId="4" borderId="0" applyNumberFormat="0" applyBorder="0">
      <alignment horizontal="center"/>
      <protection locked="0"/>
    </xf>
    <xf numFmtId="0" fontId="18" fillId="0" borderId="0"/>
    <xf numFmtId="176" fontId="5" fillId="0" borderId="0"/>
    <xf numFmtId="0" fontId="9" fillId="0" borderId="0"/>
    <xf numFmtId="14" fontId="9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19" fillId="5" borderId="0" applyNumberFormat="0" applyFont="0" applyBorder="0" applyAlignment="0">
      <alignment horizontal="center"/>
    </xf>
    <xf numFmtId="185" fontId="20" fillId="0" borderId="0" applyNumberFormat="0" applyFill="0" applyBorder="0" applyAlignment="0" applyProtection="0">
      <alignment horizontal="left"/>
    </xf>
    <xf numFmtId="0" fontId="19" fillId="1" borderId="2" applyNumberFormat="0" applyFont="0" applyAlignment="0">
      <alignment horizontal="center"/>
    </xf>
    <xf numFmtId="0" fontId="21" fillId="0" borderId="0" applyNumberFormat="0" applyFill="0" applyBorder="0" applyAlignment="0">
      <alignment horizontal="center"/>
    </xf>
    <xf numFmtId="0" fontId="1" fillId="0" borderId="0"/>
    <xf numFmtId="40" fontId="22" fillId="0" borderId="0" applyBorder="0">
      <alignment horizontal="right"/>
    </xf>
    <xf numFmtId="18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7" fillId="0" borderId="0"/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6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8" fillId="6" borderId="4" xfId="0" applyFont="1" applyFill="1" applyBorder="1" applyAlignment="1">
      <alignment vertical="center"/>
    </xf>
    <xf numFmtId="0" fontId="28" fillId="7" borderId="0" xfId="0" applyFont="1" applyFill="1" applyAlignment="1">
      <alignment vertical="center"/>
    </xf>
    <xf numFmtId="0" fontId="27" fillId="7" borderId="0" xfId="0" applyFont="1" applyFill="1"/>
    <xf numFmtId="0" fontId="27" fillId="7" borderId="0" xfId="0" applyFont="1" applyFill="1" applyAlignment="1">
      <alignment horizontal="center"/>
    </xf>
    <xf numFmtId="0" fontId="29" fillId="0" borderId="0" xfId="0" applyFont="1"/>
    <xf numFmtId="0" fontId="27" fillId="6" borderId="4" xfId="0" applyFont="1" applyFill="1" applyBorder="1" applyAlignment="1">
      <alignment horizontal="center"/>
    </xf>
    <xf numFmtId="179" fontId="27" fillId="0" borderId="0" xfId="0" applyNumberFormat="1" applyFont="1" applyAlignment="1">
      <alignment horizontal="center"/>
    </xf>
    <xf numFmtId="177" fontId="27" fillId="0" borderId="2" xfId="0" applyNumberFormat="1" applyFont="1" applyBorder="1" applyAlignment="1">
      <alignment vertical="center"/>
    </xf>
    <xf numFmtId="0" fontId="27" fillId="0" borderId="0" xfId="0" applyFont="1" applyAlignment="1">
      <alignment horizontal="left"/>
    </xf>
    <xf numFmtId="0" fontId="28" fillId="0" borderId="0" xfId="0" applyFont="1"/>
    <xf numFmtId="41" fontId="28" fillId="0" borderId="2" xfId="0" applyNumberFormat="1" applyFont="1" applyBorder="1" applyAlignment="1">
      <alignment vertical="center"/>
    </xf>
    <xf numFmtId="179" fontId="28" fillId="0" borderId="0" xfId="0" applyNumberFormat="1" applyFont="1" applyAlignment="1">
      <alignment horizontal="center"/>
    </xf>
    <xf numFmtId="178" fontId="27" fillId="0" borderId="6" xfId="0" applyNumberFormat="1" applyFont="1" applyBorder="1" applyAlignment="1">
      <alignment vertical="center"/>
    </xf>
    <xf numFmtId="178" fontId="27" fillId="0" borderId="5" xfId="0" applyNumberFormat="1" applyFont="1" applyBorder="1" applyAlignment="1">
      <alignment vertical="center"/>
    </xf>
    <xf numFmtId="15" fontId="27" fillId="6" borderId="4" xfId="0" applyNumberFormat="1" applyFont="1" applyFill="1" applyBorder="1" applyAlignment="1">
      <alignment horizontal="center"/>
    </xf>
    <xf numFmtId="179" fontId="28" fillId="0" borderId="2" xfId="0" applyNumberFormat="1" applyFont="1" applyBorder="1" applyAlignment="1">
      <alignment horizontal="center"/>
    </xf>
    <xf numFmtId="179" fontId="28" fillId="0" borderId="6" xfId="0" applyNumberFormat="1" applyFont="1" applyBorder="1" applyAlignment="1">
      <alignment horizontal="center"/>
    </xf>
    <xf numFmtId="179" fontId="28" fillId="0" borderId="7" xfId="0" applyNumberFormat="1" applyFont="1" applyBorder="1" applyAlignment="1">
      <alignment horizontal="center"/>
    </xf>
    <xf numFmtId="179" fontId="27" fillId="0" borderId="8" xfId="0" applyNumberFormat="1" applyFont="1" applyBorder="1" applyAlignment="1">
      <alignment horizontal="center"/>
    </xf>
    <xf numFmtId="179" fontId="28" fillId="0" borderId="8" xfId="0" applyNumberFormat="1" applyFont="1" applyBorder="1" applyAlignment="1">
      <alignment horizontal="center"/>
    </xf>
    <xf numFmtId="179" fontId="28" fillId="0" borderId="5" xfId="0" applyNumberFormat="1" applyFont="1" applyBorder="1" applyAlignment="1">
      <alignment horizontal="center"/>
    </xf>
    <xf numFmtId="179" fontId="27" fillId="0" borderId="0" xfId="0" applyNumberFormat="1" applyFont="1" applyAlignment="1">
      <alignment horizontal="right"/>
    </xf>
    <xf numFmtId="179" fontId="27" fillId="0" borderId="0" xfId="0" applyNumberFormat="1" applyFont="1"/>
    <xf numFmtId="177" fontId="28" fillId="0" borderId="2" xfId="0" applyNumberFormat="1" applyFont="1" applyBorder="1" applyAlignment="1">
      <alignment vertical="center"/>
    </xf>
    <xf numFmtId="177" fontId="28" fillId="0" borderId="5" xfId="0" applyNumberFormat="1" applyFont="1" applyBorder="1" applyAlignment="1">
      <alignment vertical="center"/>
    </xf>
    <xf numFmtId="177" fontId="27" fillId="0" borderId="5" xfId="0" applyNumberFormat="1" applyFont="1" applyBorder="1" applyAlignment="1">
      <alignment vertical="center"/>
    </xf>
    <xf numFmtId="0" fontId="30" fillId="0" borderId="0" xfId="0" applyFont="1" applyAlignment="1">
      <alignment vertical="center" wrapText="1"/>
    </xf>
    <xf numFmtId="6" fontId="30" fillId="0" borderId="0" xfId="0" applyNumberFormat="1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center"/>
    </xf>
    <xf numFmtId="179" fontId="31" fillId="0" borderId="0" xfId="0" applyNumberFormat="1" applyFont="1" applyAlignment="1">
      <alignment horizontal="center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indent="3"/>
    </xf>
    <xf numFmtId="179" fontId="28" fillId="0" borderId="11" xfId="0" applyNumberFormat="1" applyFont="1" applyBorder="1" applyAlignment="1">
      <alignment horizontal="center"/>
    </xf>
    <xf numFmtId="179" fontId="27" fillId="0" borderId="11" xfId="0" applyNumberFormat="1" applyFont="1" applyBorder="1" applyAlignment="1">
      <alignment horizontal="center"/>
    </xf>
    <xf numFmtId="0" fontId="27" fillId="0" borderId="0" xfId="0" applyFont="1" applyAlignment="1">
      <alignment horizontal="left" indent="4"/>
    </xf>
    <xf numFmtId="0" fontId="27" fillId="0" borderId="0" xfId="0" applyFont="1" applyAlignment="1">
      <alignment horizontal="left" wrapText="1" indent="2"/>
    </xf>
    <xf numFmtId="177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wrapText="1" indent="1"/>
    </xf>
    <xf numFmtId="179" fontId="27" fillId="0" borderId="7" xfId="0" applyNumberFormat="1" applyFont="1" applyBorder="1" applyAlignment="1">
      <alignment horizontal="center"/>
    </xf>
    <xf numFmtId="179" fontId="27" fillId="0" borderId="2" xfId="0" applyNumberFormat="1" applyFont="1" applyBorder="1" applyAlignment="1">
      <alignment horizontal="center"/>
    </xf>
    <xf numFmtId="0" fontId="27" fillId="6" borderId="9" xfId="0" applyFont="1" applyFill="1" applyBorder="1" applyAlignment="1">
      <alignment horizontal="center" wrapText="1"/>
    </xf>
    <xf numFmtId="0" fontId="27" fillId="6" borderId="2" xfId="0" applyFont="1" applyFill="1" applyBorder="1" applyAlignment="1">
      <alignment horizontal="center" wrapText="1"/>
    </xf>
    <xf numFmtId="0" fontId="27" fillId="6" borderId="10" xfId="0" applyFont="1" applyFill="1" applyBorder="1" applyAlignment="1">
      <alignment horizontal="center" wrapText="1"/>
    </xf>
    <xf numFmtId="0" fontId="27" fillId="6" borderId="9" xfId="0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/>
    </xf>
    <xf numFmtId="0" fontId="27" fillId="6" borderId="10" xfId="0" applyFont="1" applyFill="1" applyBorder="1" applyAlignment="1">
      <alignment horizontal="center"/>
    </xf>
    <xf numFmtId="0" fontId="27" fillId="8" borderId="0" xfId="0" applyFont="1" applyFill="1" applyAlignment="1">
      <alignment horizontal="left" indent="1"/>
    </xf>
    <xf numFmtId="179" fontId="27" fillId="0" borderId="0" xfId="0" quotePrefix="1" applyNumberFormat="1" applyFont="1" applyAlignment="1">
      <alignment horizontal="center"/>
    </xf>
    <xf numFmtId="179" fontId="27" fillId="0" borderId="0" xfId="0" applyNumberFormat="1" applyFont="1" applyFill="1" applyAlignment="1">
      <alignment horizontal="center"/>
    </xf>
    <xf numFmtId="179" fontId="27" fillId="0" borderId="0" xfId="0" applyNumberFormat="1" applyFont="1" applyFill="1" applyAlignment="1">
      <alignment horizontal="right"/>
    </xf>
    <xf numFmtId="177" fontId="28" fillId="0" borderId="2" xfId="0" applyNumberFormat="1" applyFont="1" applyFill="1" applyBorder="1" applyAlignment="1">
      <alignment vertical="center"/>
    </xf>
    <xf numFmtId="179" fontId="28" fillId="0" borderId="8" xfId="0" applyNumberFormat="1" applyFont="1" applyFill="1" applyBorder="1" applyAlignment="1">
      <alignment horizontal="center"/>
    </xf>
    <xf numFmtId="179" fontId="27" fillId="0" borderId="7" xfId="0" applyNumberFormat="1" applyFont="1" applyFill="1" applyBorder="1" applyAlignment="1">
      <alignment horizontal="center"/>
    </xf>
    <xf numFmtId="179" fontId="28" fillId="0" borderId="5" xfId="0" applyNumberFormat="1" applyFont="1" applyFill="1" applyBorder="1" applyAlignment="1">
      <alignment horizontal="center"/>
    </xf>
  </cellXfs>
  <cellStyles count="1162">
    <cellStyle name="%" xfId="1" xr:uid="{00000000-0005-0000-0000-000000000000}"/>
    <cellStyle name="_MBT管理圖表-9410" xfId="2" xr:uid="{00000000-0005-0000-0000-000001000000}"/>
    <cellStyle name="_MBT管理圖表-9410_2007預算損益表" xfId="3" xr:uid="{00000000-0005-0000-0000-000002000000}"/>
    <cellStyle name="_MBT管理圖表-9410_2007預算損益表_2007預算損益表" xfId="4" xr:uid="{00000000-0005-0000-0000-000003000000}"/>
    <cellStyle name="_MBT管理圖表-9410_2007預算損益表_2007預算損益表_96年度財測-Q3~Q4" xfId="5" xr:uid="{00000000-0005-0000-0000-000004000000}"/>
    <cellStyle name="_MBT管理圖表-9410_2007預算損益表_2007預算損益表_96年度財測-Q3~Q4(to acc) (3)" xfId="6" xr:uid="{00000000-0005-0000-0000-000005000000}"/>
    <cellStyle name="_MBT管理圖表-9410_2007預算損益表_2007預算損益表_Q2財測-for Acc" xfId="7" xr:uid="{00000000-0005-0000-0000-000006000000}"/>
    <cellStyle name="_MBT管理圖表-9410_2007預算損益表_2007預算損益表_Q2財測-for Acc5 3" xfId="8" xr:uid="{00000000-0005-0000-0000-000007000000}"/>
    <cellStyle name="_MBT管理圖表-9410_2007預算損益表_2007預算損益表_Q2財測-for Acc5 3 (2)" xfId="9" xr:uid="{00000000-0005-0000-0000-000008000000}"/>
    <cellStyle name="_MBT管理圖表-9410_2007預算損益表_2007預算損益表-0124" xfId="10" xr:uid="{00000000-0005-0000-0000-000009000000}"/>
    <cellStyle name="_MBT管理圖表-9410_2007預算損益表_2007預算損益表-0124_96年度財測-Q3~Q4" xfId="11" xr:uid="{00000000-0005-0000-0000-00000A000000}"/>
    <cellStyle name="_MBT管理圖表-9410_2007預算損益表_2007預算損益表-0124_96年度財測-Q3~Q4(to acc) (3)" xfId="12" xr:uid="{00000000-0005-0000-0000-00000B000000}"/>
    <cellStyle name="_MBT管理圖表-9410_2007預算損益表_2007預算損益表-0124_Q2財測-for Acc" xfId="13" xr:uid="{00000000-0005-0000-0000-00000C000000}"/>
    <cellStyle name="_MBT管理圖表-9410_2007預算損益表_2007預算損益表-0124_Q2財測-for Acc5 3" xfId="14" xr:uid="{00000000-0005-0000-0000-00000D000000}"/>
    <cellStyle name="_MBT管理圖表-9410_2007預算損益表_2007預算損益表-0124_Q2財測-for Acc5 3 (2)" xfId="15" xr:uid="{00000000-0005-0000-0000-00000E000000}"/>
    <cellStyle name="_MBT管理圖表-9410_2007預算損益表_96年度財測-Q3~Q4" xfId="16" xr:uid="{00000000-0005-0000-0000-00000F000000}"/>
    <cellStyle name="_MBT管理圖表-9410_2007預算損益表_96年度財測-Q3~Q4(to acc) (3)" xfId="17" xr:uid="{00000000-0005-0000-0000-000010000000}"/>
    <cellStyle name="_MBT管理圖表-9410_2007預算損益表_Q2財測-for Acc" xfId="18" xr:uid="{00000000-0005-0000-0000-000011000000}"/>
    <cellStyle name="_MBT管理圖表-9410_2007預算損益表_Q2財測-for Acc5 3" xfId="19" xr:uid="{00000000-0005-0000-0000-000012000000}"/>
    <cellStyle name="_MBT管理圖表-9410_2007預算損益表_Q2財測-for Acc5 3 (2)" xfId="20" xr:uid="{00000000-0005-0000-0000-000013000000}"/>
    <cellStyle name="_MBT管理圖表-9410_2007預算損益表-2" xfId="21" xr:uid="{00000000-0005-0000-0000-000014000000}"/>
    <cellStyle name="_MBT管理圖表-9410_2007預算損益表-2_2007預算損益表" xfId="22" xr:uid="{00000000-0005-0000-0000-000015000000}"/>
    <cellStyle name="_MBT管理圖表-9410_2007預算損益表-2_2007預算損益表_96年度財測-Q3~Q4" xfId="23" xr:uid="{00000000-0005-0000-0000-000016000000}"/>
    <cellStyle name="_MBT管理圖表-9410_2007預算損益表-2_2007預算損益表_96年度財測-Q3~Q4(to acc) (3)" xfId="24" xr:uid="{00000000-0005-0000-0000-000017000000}"/>
    <cellStyle name="_MBT管理圖表-9410_2007預算損益表-2_2007預算損益表_Q2財測-for Acc" xfId="25" xr:uid="{00000000-0005-0000-0000-000018000000}"/>
    <cellStyle name="_MBT管理圖表-9410_2007預算損益表-2_2007預算損益表_Q2財測-for Acc5 3" xfId="26" xr:uid="{00000000-0005-0000-0000-000019000000}"/>
    <cellStyle name="_MBT管理圖表-9410_2007預算損益表-2_2007預算損益表_Q2財測-for Acc5 3 (2)" xfId="27" xr:uid="{00000000-0005-0000-0000-00001A000000}"/>
    <cellStyle name="_MBT管理圖表-9410_2007預算損益表-2_2007預算損益表-0124" xfId="28" xr:uid="{00000000-0005-0000-0000-00001B000000}"/>
    <cellStyle name="_MBT管理圖表-9410_2007預算損益表-2_2007預算損益表-0124_96年度財測-Q3~Q4" xfId="29" xr:uid="{00000000-0005-0000-0000-00001C000000}"/>
    <cellStyle name="_MBT管理圖表-9410_2007預算損益表-2_2007預算損益表-0124_96年度財測-Q3~Q4(to acc) (3)" xfId="30" xr:uid="{00000000-0005-0000-0000-00001D000000}"/>
    <cellStyle name="_MBT管理圖表-9410_2007預算損益表-2_2007預算損益表-0124_Q2財測-for Acc" xfId="31" xr:uid="{00000000-0005-0000-0000-00001E000000}"/>
    <cellStyle name="_MBT管理圖表-9410_2007預算損益表-2_2007預算損益表-0124_Q2財測-for Acc5 3" xfId="32" xr:uid="{00000000-0005-0000-0000-00001F000000}"/>
    <cellStyle name="_MBT管理圖表-9410_2007預算損益表-2_2007預算損益表-0124_Q2財測-for Acc5 3 (2)" xfId="33" xr:uid="{00000000-0005-0000-0000-000020000000}"/>
    <cellStyle name="_MBT管理圖表-9410_2007預算損益表-2_96年度財測-Q3~Q4" xfId="34" xr:uid="{00000000-0005-0000-0000-000021000000}"/>
    <cellStyle name="_MBT管理圖表-9410_2007預算損益表-2_96年度財測-Q3~Q4(to acc) (3)" xfId="35" xr:uid="{00000000-0005-0000-0000-000022000000}"/>
    <cellStyle name="_MBT管理圖表-9410_2007預算損益表-2_Q2財測-for Acc" xfId="36" xr:uid="{00000000-0005-0000-0000-000023000000}"/>
    <cellStyle name="_MBT管理圖表-9410_2007預算損益表-2_Q2財測-for Acc5 3" xfId="37" xr:uid="{00000000-0005-0000-0000-000024000000}"/>
    <cellStyle name="_MBT管理圖表-9410_2007預算損益表-2_Q2財測-for Acc5 3 (2)" xfId="38" xr:uid="{00000000-0005-0000-0000-000025000000}"/>
    <cellStyle name="_MBT管理圖表-9410_941107-合併圖表" xfId="39" xr:uid="{00000000-0005-0000-0000-000026000000}"/>
    <cellStyle name="_MBT管理圖表-9410_941107-合併圖表_2007預算損益表" xfId="40" xr:uid="{00000000-0005-0000-0000-000027000000}"/>
    <cellStyle name="_MBT管理圖表-9410_941107-合併圖表_2007預算損益表_2007預算損益表" xfId="41" xr:uid="{00000000-0005-0000-0000-000028000000}"/>
    <cellStyle name="_MBT管理圖表-9410_941107-合併圖表_2007預算損益表_2007預算損益表_96年度財測-Q3~Q4" xfId="42" xr:uid="{00000000-0005-0000-0000-000029000000}"/>
    <cellStyle name="_MBT管理圖表-9410_941107-合併圖表_2007預算損益表_2007預算損益表_96年度財測-Q3~Q4(to acc) (3)" xfId="43" xr:uid="{00000000-0005-0000-0000-00002A000000}"/>
    <cellStyle name="_MBT管理圖表-9410_941107-合併圖表_2007預算損益表_2007預算損益表_Q2財測-for Acc" xfId="44" xr:uid="{00000000-0005-0000-0000-00002B000000}"/>
    <cellStyle name="_MBT管理圖表-9410_941107-合併圖表_2007預算損益表_2007預算損益表_Q2財測-for Acc5 3" xfId="45" xr:uid="{00000000-0005-0000-0000-00002C000000}"/>
    <cellStyle name="_MBT管理圖表-9410_941107-合併圖表_2007預算損益表_2007預算損益表_Q2財測-for Acc5 3 (2)" xfId="46" xr:uid="{00000000-0005-0000-0000-00002D000000}"/>
    <cellStyle name="_MBT管理圖表-9410_941107-合併圖表_2007預算損益表_2007預算損益表-0124" xfId="47" xr:uid="{00000000-0005-0000-0000-00002E000000}"/>
    <cellStyle name="_MBT管理圖表-9410_941107-合併圖表_2007預算損益表_2007預算損益表-0124_96年度財測-Q3~Q4" xfId="48" xr:uid="{00000000-0005-0000-0000-00002F000000}"/>
    <cellStyle name="_MBT管理圖表-9410_941107-合併圖表_2007預算損益表_2007預算損益表-0124_96年度財測-Q3~Q4(to acc) (3)" xfId="49" xr:uid="{00000000-0005-0000-0000-000030000000}"/>
    <cellStyle name="_MBT管理圖表-9410_941107-合併圖表_2007預算損益表_2007預算損益表-0124_Q2財測-for Acc" xfId="50" xr:uid="{00000000-0005-0000-0000-000031000000}"/>
    <cellStyle name="_MBT管理圖表-9410_941107-合併圖表_2007預算損益表_2007預算損益表-0124_Q2財測-for Acc5 3" xfId="51" xr:uid="{00000000-0005-0000-0000-000032000000}"/>
    <cellStyle name="_MBT管理圖表-9410_941107-合併圖表_2007預算損益表_2007預算損益表-0124_Q2財測-for Acc5 3 (2)" xfId="52" xr:uid="{00000000-0005-0000-0000-000033000000}"/>
    <cellStyle name="_MBT管理圖表-9410_941107-合併圖表_2007預算損益表_96年度財測-Q3~Q4" xfId="53" xr:uid="{00000000-0005-0000-0000-000034000000}"/>
    <cellStyle name="_MBT管理圖表-9410_941107-合併圖表_2007預算損益表_96年度財測-Q3~Q4(to acc) (3)" xfId="54" xr:uid="{00000000-0005-0000-0000-000035000000}"/>
    <cellStyle name="_MBT管理圖表-9410_941107-合併圖表_2007預算損益表_Q2財測-for Acc" xfId="55" xr:uid="{00000000-0005-0000-0000-000036000000}"/>
    <cellStyle name="_MBT管理圖表-9410_941107-合併圖表_2007預算損益表_Q2財測-for Acc5 3" xfId="56" xr:uid="{00000000-0005-0000-0000-000037000000}"/>
    <cellStyle name="_MBT管理圖表-9410_941107-合併圖表_2007預算損益表_Q2財測-for Acc5 3 (2)" xfId="57" xr:uid="{00000000-0005-0000-0000-000038000000}"/>
    <cellStyle name="_MBT管理圖表-9410_941107-合併圖表_2007預算損益表-2" xfId="58" xr:uid="{00000000-0005-0000-0000-000039000000}"/>
    <cellStyle name="_MBT管理圖表-9410_941107-合併圖表_2007預算損益表-2_2007預算損益表" xfId="59" xr:uid="{00000000-0005-0000-0000-00003A000000}"/>
    <cellStyle name="_MBT管理圖表-9410_941107-合併圖表_2007預算損益表-2_2007預算損益表_96年度財測-Q3~Q4" xfId="60" xr:uid="{00000000-0005-0000-0000-00003B000000}"/>
    <cellStyle name="_MBT管理圖表-9410_941107-合併圖表_2007預算損益表-2_2007預算損益表_96年度財測-Q3~Q4(to acc) (3)" xfId="61" xr:uid="{00000000-0005-0000-0000-00003C000000}"/>
    <cellStyle name="_MBT管理圖表-9410_941107-合併圖表_2007預算損益表-2_2007預算損益表_Q2財測-for Acc" xfId="62" xr:uid="{00000000-0005-0000-0000-00003D000000}"/>
    <cellStyle name="_MBT管理圖表-9410_941107-合併圖表_2007預算損益表-2_2007預算損益表_Q2財測-for Acc5 3" xfId="63" xr:uid="{00000000-0005-0000-0000-00003E000000}"/>
    <cellStyle name="_MBT管理圖表-9410_941107-合併圖表_2007預算損益表-2_2007預算損益表_Q2財測-for Acc5 3 (2)" xfId="64" xr:uid="{00000000-0005-0000-0000-00003F000000}"/>
    <cellStyle name="_MBT管理圖表-9410_941107-合併圖表_2007預算損益表-2_2007預算損益表-0124" xfId="65" xr:uid="{00000000-0005-0000-0000-000040000000}"/>
    <cellStyle name="_MBT管理圖表-9410_941107-合併圖表_2007預算損益表-2_2007預算損益表-0124_96年度財測-Q3~Q4" xfId="66" xr:uid="{00000000-0005-0000-0000-000041000000}"/>
    <cellStyle name="_MBT管理圖表-9410_941107-合併圖表_2007預算損益表-2_2007預算損益表-0124_96年度財測-Q3~Q4(to acc) (3)" xfId="67" xr:uid="{00000000-0005-0000-0000-000042000000}"/>
    <cellStyle name="_MBT管理圖表-9410_941107-合併圖表_2007預算損益表-2_2007預算損益表-0124_Q2財測-for Acc" xfId="68" xr:uid="{00000000-0005-0000-0000-000043000000}"/>
    <cellStyle name="_MBT管理圖表-9410_941107-合併圖表_2007預算損益表-2_2007預算損益表-0124_Q2財測-for Acc5 3" xfId="69" xr:uid="{00000000-0005-0000-0000-000044000000}"/>
    <cellStyle name="_MBT管理圖表-9410_941107-合併圖表_2007預算損益表-2_2007預算損益表-0124_Q2財測-for Acc5 3 (2)" xfId="70" xr:uid="{00000000-0005-0000-0000-000045000000}"/>
    <cellStyle name="_MBT管理圖表-9410_941107-合併圖表_2007預算損益表-2_96年度財測-Q3~Q4" xfId="71" xr:uid="{00000000-0005-0000-0000-000046000000}"/>
    <cellStyle name="_MBT管理圖表-9410_941107-合併圖表_2007預算損益表-2_96年度財測-Q3~Q4(to acc) (3)" xfId="72" xr:uid="{00000000-0005-0000-0000-000047000000}"/>
    <cellStyle name="_MBT管理圖表-9410_941107-合併圖表_2007預算損益表-2_Q2財測-for Acc" xfId="73" xr:uid="{00000000-0005-0000-0000-000048000000}"/>
    <cellStyle name="_MBT管理圖表-9410_941107-合併圖表_2007預算損益表-2_Q2財測-for Acc5 3" xfId="74" xr:uid="{00000000-0005-0000-0000-000049000000}"/>
    <cellStyle name="_MBT管理圖表-9410_941107-合併圖表_2007預算損益表-2_Q2財測-for Acc5 3 (2)" xfId="75" xr:uid="{00000000-0005-0000-0000-00004A000000}"/>
    <cellStyle name="_MBT管理圖表-9410_941107-合併圖表_94年度佣金明細表(SALLY)" xfId="76" xr:uid="{00000000-0005-0000-0000-00004B000000}"/>
    <cellStyle name="_MBT管理圖表-9410_941107-合併圖表_94年度佣金明細表(SALLY)_2007預算損益表" xfId="77" xr:uid="{00000000-0005-0000-0000-00004C000000}"/>
    <cellStyle name="_MBT管理圖表-9410_941107-合併圖表_94年度佣金明細表(SALLY)_2007預算損益表_2007預算損益表" xfId="78" xr:uid="{00000000-0005-0000-0000-00004D000000}"/>
    <cellStyle name="_MBT管理圖表-9410_941107-合併圖表_94年度佣金明細表(SALLY)_2007預算損益表_2007預算損益表_96年度財測-Q3~Q4" xfId="79" xr:uid="{00000000-0005-0000-0000-00004E000000}"/>
    <cellStyle name="_MBT管理圖表-9410_941107-合併圖表_94年度佣金明細表(SALLY)_2007預算損益表_2007預算損益表_96年度財測-Q3~Q4(to acc) (3)" xfId="80" xr:uid="{00000000-0005-0000-0000-00004F000000}"/>
    <cellStyle name="_MBT管理圖表-9410_941107-合併圖表_94年度佣金明細表(SALLY)_2007預算損益表_2007預算損益表_Q2財測-for Acc" xfId="81" xr:uid="{00000000-0005-0000-0000-000050000000}"/>
    <cellStyle name="_MBT管理圖表-9410_941107-合併圖表_94年度佣金明細表(SALLY)_2007預算損益表_2007預算損益表_Q2財測-for Acc5 3" xfId="82" xr:uid="{00000000-0005-0000-0000-000051000000}"/>
    <cellStyle name="_MBT管理圖表-9410_941107-合併圖表_94年度佣金明細表(SALLY)_2007預算損益表_2007預算損益表_Q2財測-for Acc5 3 (2)" xfId="83" xr:uid="{00000000-0005-0000-0000-000052000000}"/>
    <cellStyle name="_MBT管理圖表-9410_941107-合併圖表_94年度佣金明細表(SALLY)_2007預算損益表_2007預算損益表-0124" xfId="84" xr:uid="{00000000-0005-0000-0000-000053000000}"/>
    <cellStyle name="_MBT管理圖表-9410_941107-合併圖表_94年度佣金明細表(SALLY)_2007預算損益表_2007預算損益表-0124_96年度財測-Q3~Q4" xfId="85" xr:uid="{00000000-0005-0000-0000-000054000000}"/>
    <cellStyle name="_MBT管理圖表-9410_941107-合併圖表_94年度佣金明細表(SALLY)_2007預算損益表_2007預算損益表-0124_96年度財測-Q3~Q4(to acc) (3)" xfId="86" xr:uid="{00000000-0005-0000-0000-000055000000}"/>
    <cellStyle name="_MBT管理圖表-9410_941107-合併圖表_94年度佣金明細表(SALLY)_2007預算損益表_2007預算損益表-0124_Q2財測-for Acc" xfId="87" xr:uid="{00000000-0005-0000-0000-000056000000}"/>
    <cellStyle name="_MBT管理圖表-9410_941107-合併圖表_94年度佣金明細表(SALLY)_2007預算損益表_2007預算損益表-0124_Q2財測-for Acc5 3" xfId="88" xr:uid="{00000000-0005-0000-0000-000057000000}"/>
    <cellStyle name="_MBT管理圖表-9410_941107-合併圖表_94年度佣金明細表(SALLY)_2007預算損益表_2007預算損益表-0124_Q2財測-for Acc5 3 (2)" xfId="89" xr:uid="{00000000-0005-0000-0000-000058000000}"/>
    <cellStyle name="_MBT管理圖表-9410_941107-合併圖表_94年度佣金明細表(SALLY)_2007預算損益表_96年度財測-Q3~Q4" xfId="90" xr:uid="{00000000-0005-0000-0000-000059000000}"/>
    <cellStyle name="_MBT管理圖表-9410_941107-合併圖表_94年度佣金明細表(SALLY)_2007預算損益表_96年度財測-Q3~Q4(to acc) (3)" xfId="91" xr:uid="{00000000-0005-0000-0000-00005A000000}"/>
    <cellStyle name="_MBT管理圖表-9410_941107-合併圖表_94年度佣金明細表(SALLY)_2007預算損益表_Q2財測-for Acc" xfId="92" xr:uid="{00000000-0005-0000-0000-00005B000000}"/>
    <cellStyle name="_MBT管理圖表-9410_941107-合併圖表_94年度佣金明細表(SALLY)_2007預算損益表_Q2財測-for Acc5 3" xfId="93" xr:uid="{00000000-0005-0000-0000-00005C000000}"/>
    <cellStyle name="_MBT管理圖表-9410_941107-合併圖表_94年度佣金明細表(SALLY)_2007預算損益表_Q2財測-for Acc5 3 (2)" xfId="94" xr:uid="{00000000-0005-0000-0000-00005D000000}"/>
    <cellStyle name="_MBT管理圖表-9410_941107-合併圖表_94年度佣金明細表(SALLY)_2007預算損益表-2" xfId="95" xr:uid="{00000000-0005-0000-0000-00005E000000}"/>
    <cellStyle name="_MBT管理圖表-9410_941107-合併圖表_94年度佣金明細表(SALLY)_2007預算損益表-2_2007預算損益表" xfId="96" xr:uid="{00000000-0005-0000-0000-00005F000000}"/>
    <cellStyle name="_MBT管理圖表-9410_941107-合併圖表_94年度佣金明細表(SALLY)_2007預算損益表-2_2007預算損益表_96年度財測-Q3~Q4" xfId="97" xr:uid="{00000000-0005-0000-0000-000060000000}"/>
    <cellStyle name="_MBT管理圖表-9410_941107-合併圖表_94年度佣金明細表(SALLY)_2007預算損益表-2_2007預算損益表_96年度財測-Q3~Q4(to acc) (3)" xfId="98" xr:uid="{00000000-0005-0000-0000-000061000000}"/>
    <cellStyle name="_MBT管理圖表-9410_941107-合併圖表_94年度佣金明細表(SALLY)_2007預算損益表-2_2007預算損益表_Q2財測-for Acc" xfId="99" xr:uid="{00000000-0005-0000-0000-000062000000}"/>
    <cellStyle name="_MBT管理圖表-9410_941107-合併圖表_94年度佣金明細表(SALLY)_2007預算損益表-2_2007預算損益表_Q2財測-for Acc5 3" xfId="100" xr:uid="{00000000-0005-0000-0000-000063000000}"/>
    <cellStyle name="_MBT管理圖表-9410_941107-合併圖表_94年度佣金明細表(SALLY)_2007預算損益表-2_2007預算損益表_Q2財測-for Acc5 3 (2)" xfId="101" xr:uid="{00000000-0005-0000-0000-000064000000}"/>
    <cellStyle name="_MBT管理圖表-9410_941107-合併圖表_94年度佣金明細表(SALLY)_2007預算損益表-2_2007預算損益表-0124" xfId="102" xr:uid="{00000000-0005-0000-0000-000065000000}"/>
    <cellStyle name="_MBT管理圖表-9410_941107-合併圖表_94年度佣金明細表(SALLY)_2007預算損益表-2_2007預算損益表-0124_96年度財測-Q3~Q4" xfId="103" xr:uid="{00000000-0005-0000-0000-000066000000}"/>
    <cellStyle name="_MBT管理圖表-9410_941107-合併圖表_94年度佣金明細表(SALLY)_2007預算損益表-2_2007預算損益表-0124_96年度財測-Q3~Q4(to acc) (3)" xfId="104" xr:uid="{00000000-0005-0000-0000-000067000000}"/>
    <cellStyle name="_MBT管理圖表-9410_941107-合併圖表_94年度佣金明細表(SALLY)_2007預算損益表-2_2007預算損益表-0124_Q2財測-for Acc" xfId="105" xr:uid="{00000000-0005-0000-0000-000068000000}"/>
    <cellStyle name="_MBT管理圖表-9410_941107-合併圖表_94年度佣金明細表(SALLY)_2007預算損益表-2_2007預算損益表-0124_Q2財測-for Acc5 3" xfId="106" xr:uid="{00000000-0005-0000-0000-000069000000}"/>
    <cellStyle name="_MBT管理圖表-9410_941107-合併圖表_94年度佣金明細表(SALLY)_2007預算損益表-2_2007預算損益表-0124_Q2財測-for Acc5 3 (2)" xfId="107" xr:uid="{00000000-0005-0000-0000-00006A000000}"/>
    <cellStyle name="_MBT管理圖表-9410_941107-合併圖表_94年度佣金明細表(SALLY)_2007預算損益表-2_96年度財測-Q3~Q4" xfId="108" xr:uid="{00000000-0005-0000-0000-00006B000000}"/>
    <cellStyle name="_MBT管理圖表-9410_941107-合併圖表_94年度佣金明細表(SALLY)_2007預算損益表-2_96年度財測-Q3~Q4(to acc) (3)" xfId="109" xr:uid="{00000000-0005-0000-0000-00006C000000}"/>
    <cellStyle name="_MBT管理圖表-9410_941107-合併圖表_94年度佣金明細表(SALLY)_2007預算損益表-2_Q2財測-for Acc" xfId="110" xr:uid="{00000000-0005-0000-0000-00006D000000}"/>
    <cellStyle name="_MBT管理圖表-9410_941107-合併圖表_94年度佣金明細表(SALLY)_2007預算損益表-2_Q2財測-for Acc5 3" xfId="111" xr:uid="{00000000-0005-0000-0000-00006E000000}"/>
    <cellStyle name="_MBT管理圖表-9410_941107-合併圖表_94年度佣金明細表(SALLY)_2007預算損益表-2_Q2財測-for Acc5 3 (2)" xfId="112" xr:uid="{00000000-0005-0000-0000-00006F000000}"/>
    <cellStyle name="_MBT管理圖表-9410_941107-合併圖表_94年度佣金明細表(SALLY)_950404-9503合併圖表-暫結-TO處長3" xfId="113" xr:uid="{00000000-0005-0000-0000-000070000000}"/>
    <cellStyle name="_MBT管理圖表-9410_941107-合併圖表_94年度佣金明細表(SALLY)_950404-9503合併圖表-暫結-TO處長3_2007預算損益表" xfId="114" xr:uid="{00000000-0005-0000-0000-000071000000}"/>
    <cellStyle name="_MBT管理圖表-9410_941107-合併圖表_94年度佣金明細表(SALLY)_950404-9503合併圖表-暫結-TO處長3_2007預算損益表_2007預算損益表" xfId="115" xr:uid="{00000000-0005-0000-0000-000072000000}"/>
    <cellStyle name="_MBT管理圖表-9410_941107-合併圖表_94年度佣金明細表(SALLY)_950404-9503合併圖表-暫結-TO處長3_2007預算損益表_2007預算損益表_96年度財測-Q3~Q4" xfId="116" xr:uid="{00000000-0005-0000-0000-000073000000}"/>
    <cellStyle name="_MBT管理圖表-9410_941107-合併圖表_94年度佣金明細表(SALLY)_950404-9503合併圖表-暫結-TO處長3_2007預算損益表_2007預算損益表_96年度財測-Q3~Q4(to acc) (3)" xfId="117" xr:uid="{00000000-0005-0000-0000-000074000000}"/>
    <cellStyle name="_MBT管理圖表-9410_941107-合併圖表_94年度佣金明細表(SALLY)_950404-9503合併圖表-暫結-TO處長3_2007預算損益表_2007預算損益表_Q2財測-for Acc" xfId="118" xr:uid="{00000000-0005-0000-0000-000075000000}"/>
    <cellStyle name="_MBT管理圖表-9410_941107-合併圖表_94年度佣金明細表(SALLY)_950404-9503合併圖表-暫結-TO處長3_2007預算損益表_2007預算損益表_Q2財測-for Acc5 3" xfId="119" xr:uid="{00000000-0005-0000-0000-000076000000}"/>
    <cellStyle name="_MBT管理圖表-9410_941107-合併圖表_94年度佣金明細表(SALLY)_950404-9503合併圖表-暫結-TO處長3_2007預算損益表_2007預算損益表_Q2財測-for Acc5 3 (2)" xfId="120" xr:uid="{00000000-0005-0000-0000-000077000000}"/>
    <cellStyle name="_MBT管理圖表-9410_941107-合併圖表_94年度佣金明細表(SALLY)_950404-9503合併圖表-暫結-TO處長3_2007預算損益表_2007預算損益表-0124" xfId="121" xr:uid="{00000000-0005-0000-0000-000078000000}"/>
    <cellStyle name="_MBT管理圖表-9410_941107-合併圖表_94年度佣金明細表(SALLY)_950404-9503合併圖表-暫結-TO處長3_2007預算損益表_2007預算損益表-0124_96年度財測-Q3~Q4" xfId="122" xr:uid="{00000000-0005-0000-0000-000079000000}"/>
    <cellStyle name="_MBT管理圖表-9410_941107-合併圖表_94年度佣金明細表(SALLY)_950404-9503合併圖表-暫結-TO處長3_2007預算損益表_2007預算損益表-0124_96年度財測-Q3~Q4(to acc) (3)" xfId="123" xr:uid="{00000000-0005-0000-0000-00007A000000}"/>
    <cellStyle name="_MBT管理圖表-9410_941107-合併圖表_94年度佣金明細表(SALLY)_950404-9503合併圖表-暫結-TO處長3_2007預算損益表_2007預算損益表-0124_Q2財測-for Acc" xfId="124" xr:uid="{00000000-0005-0000-0000-00007B000000}"/>
    <cellStyle name="_MBT管理圖表-9410_941107-合併圖表_94年度佣金明細表(SALLY)_950404-9503合併圖表-暫結-TO處長3_2007預算損益表_2007預算損益表-0124_Q2財測-for Acc5 3" xfId="125" xr:uid="{00000000-0005-0000-0000-00007C000000}"/>
    <cellStyle name="_MBT管理圖表-9410_941107-合併圖表_94年度佣金明細表(SALLY)_950404-9503合併圖表-暫結-TO處長3_2007預算損益表_2007預算損益表-0124_Q2財測-for Acc5 3 (2)" xfId="126" xr:uid="{00000000-0005-0000-0000-00007D000000}"/>
    <cellStyle name="_MBT管理圖表-9410_941107-合併圖表_94年度佣金明細表(SALLY)_950404-9503合併圖表-暫結-TO處長3_2007預算損益表_96年度財測-Q3~Q4" xfId="127" xr:uid="{00000000-0005-0000-0000-00007E000000}"/>
    <cellStyle name="_MBT管理圖表-9410_941107-合併圖表_94年度佣金明細表(SALLY)_950404-9503合併圖表-暫結-TO處長3_2007預算損益表_96年度財測-Q3~Q4(to acc) (3)" xfId="128" xr:uid="{00000000-0005-0000-0000-00007F000000}"/>
    <cellStyle name="_MBT管理圖表-9410_941107-合併圖表_94年度佣金明細表(SALLY)_950404-9503合併圖表-暫結-TO處長3_2007預算損益表_Q2財測-for Acc" xfId="129" xr:uid="{00000000-0005-0000-0000-000080000000}"/>
    <cellStyle name="_MBT管理圖表-9410_941107-合併圖表_94年度佣金明細表(SALLY)_950404-9503合併圖表-暫結-TO處長3_2007預算損益表_Q2財測-for Acc5 3" xfId="130" xr:uid="{00000000-0005-0000-0000-000081000000}"/>
    <cellStyle name="_MBT管理圖表-9410_941107-合併圖表_94年度佣金明細表(SALLY)_950404-9503合併圖表-暫結-TO處長3_2007預算損益表_Q2財測-for Acc5 3 (2)" xfId="131" xr:uid="{00000000-0005-0000-0000-000082000000}"/>
    <cellStyle name="_MBT管理圖表-9410_941107-合併圖表_94年度佣金明細表(SALLY)_950404-9503合併圖表-暫結-TO處長3_2007預算損益表-2" xfId="132" xr:uid="{00000000-0005-0000-0000-000083000000}"/>
    <cellStyle name="_MBT管理圖表-9410_941107-合併圖表_94年度佣金明細表(SALLY)_950404-9503合併圖表-暫結-TO處長3_2007預算損益表-2_2007預算損益表" xfId="133" xr:uid="{00000000-0005-0000-0000-000084000000}"/>
    <cellStyle name="_MBT管理圖表-9410_941107-合併圖表_94年度佣金明細表(SALLY)_950404-9503合併圖表-暫結-TO處長3_2007預算損益表-2_2007預算損益表_96年度財測-Q3~Q4" xfId="134" xr:uid="{00000000-0005-0000-0000-000085000000}"/>
    <cellStyle name="_MBT管理圖表-9410_941107-合併圖表_94年度佣金明細表(SALLY)_950404-9503合併圖表-暫結-TO處長3_2007預算損益表-2_2007預算損益表_96年度財測-Q3~Q4(to acc) (3)" xfId="135" xr:uid="{00000000-0005-0000-0000-000086000000}"/>
    <cellStyle name="_MBT管理圖表-9410_941107-合併圖表_94年度佣金明細表(SALLY)_950404-9503合併圖表-暫結-TO處長3_2007預算損益表-2_2007預算損益表_Q2財測-for Acc" xfId="136" xr:uid="{00000000-0005-0000-0000-000087000000}"/>
    <cellStyle name="_MBT管理圖表-9410_941107-合併圖表_94年度佣金明細表(SALLY)_950404-9503合併圖表-暫結-TO處長3_2007預算損益表-2_2007預算損益表_Q2財測-for Acc5 3" xfId="137" xr:uid="{00000000-0005-0000-0000-000088000000}"/>
    <cellStyle name="_MBT管理圖表-9410_941107-合併圖表_94年度佣金明細表(SALLY)_950404-9503合併圖表-暫結-TO處長3_2007預算損益表-2_2007預算損益表_Q2財測-for Acc5 3 (2)" xfId="138" xr:uid="{00000000-0005-0000-0000-000089000000}"/>
    <cellStyle name="_MBT管理圖表-9410_941107-合併圖表_94年度佣金明細表(SALLY)_950404-9503合併圖表-暫結-TO處長3_2007預算損益表-2_2007預算損益表-0124" xfId="139" xr:uid="{00000000-0005-0000-0000-00008A000000}"/>
    <cellStyle name="_MBT管理圖表-9410_941107-合併圖表_94年度佣金明細表(SALLY)_950404-9503合併圖表-暫結-TO處長3_2007預算損益表-2_2007預算損益表-0124_96年度財測-Q3~Q4" xfId="140" xr:uid="{00000000-0005-0000-0000-00008B000000}"/>
    <cellStyle name="_MBT管理圖表-9410_941107-合併圖表_94年度佣金明細表(SALLY)_950404-9503合併圖表-暫結-TO處長3_2007預算損益表-2_2007預算損益表-0124_96年度財測-Q3~Q4(to acc) (3)" xfId="141" xr:uid="{00000000-0005-0000-0000-00008C000000}"/>
    <cellStyle name="_MBT管理圖表-9410_941107-合併圖表_94年度佣金明細表(SALLY)_950404-9503合併圖表-暫結-TO處長3_2007預算損益表-2_2007預算損益表-0124_Q2財測-for Acc" xfId="142" xr:uid="{00000000-0005-0000-0000-00008D000000}"/>
    <cellStyle name="_MBT管理圖表-9410_941107-合併圖表_94年度佣金明細表(SALLY)_950404-9503合併圖表-暫結-TO處長3_2007預算損益表-2_2007預算損益表-0124_Q2財測-for Acc5 3" xfId="143" xr:uid="{00000000-0005-0000-0000-00008E000000}"/>
    <cellStyle name="_MBT管理圖表-9410_941107-合併圖表_94年度佣金明細表(SALLY)_950404-9503合併圖表-暫結-TO處長3_2007預算損益表-2_2007預算損益表-0124_Q2財測-for Acc5 3 (2)" xfId="144" xr:uid="{00000000-0005-0000-0000-00008F000000}"/>
    <cellStyle name="_MBT管理圖表-9410_941107-合併圖表_94年度佣金明細表(SALLY)_950404-9503合併圖表-暫結-TO處長3_2007預算損益表-2_96年度財測-Q3~Q4" xfId="145" xr:uid="{00000000-0005-0000-0000-000090000000}"/>
    <cellStyle name="_MBT管理圖表-9410_941107-合併圖表_94年度佣金明細表(SALLY)_950404-9503合併圖表-暫結-TO處長3_2007預算損益表-2_96年度財測-Q3~Q4(to acc) (3)" xfId="146" xr:uid="{00000000-0005-0000-0000-000091000000}"/>
    <cellStyle name="_MBT管理圖表-9410_941107-合併圖表_94年度佣金明細表(SALLY)_950404-9503合併圖表-暫結-TO處長3_2007預算損益表-2_Q2財測-for Acc" xfId="147" xr:uid="{00000000-0005-0000-0000-000092000000}"/>
    <cellStyle name="_MBT管理圖表-9410_941107-合併圖表_94年度佣金明細表(SALLY)_950404-9503合併圖表-暫結-TO處長3_2007預算損益表-2_Q2財測-for Acc5 3" xfId="148" xr:uid="{00000000-0005-0000-0000-000093000000}"/>
    <cellStyle name="_MBT管理圖表-9410_941107-合併圖表_94年度佣金明細表(SALLY)_950404-9503合併圖表-暫結-TO處長3_2007預算損益表-2_Q2財測-for Acc5 3 (2)" xfId="149" xr:uid="{00000000-0005-0000-0000-000094000000}"/>
    <cellStyle name="_MBT管理圖表-9410_941107-合併圖表_94年度佣金明細表(SALLY)_950404-9503合併圖表-暫結-TO處長3_96年度財測-Q3~Q4" xfId="150" xr:uid="{00000000-0005-0000-0000-000095000000}"/>
    <cellStyle name="_MBT管理圖表-9410_941107-合併圖表_94年度佣金明細表(SALLY)_950404-9503合併圖表-暫結-TO處長3_96年度財測-Q3~Q4(to acc) (3)" xfId="151" xr:uid="{00000000-0005-0000-0000-000096000000}"/>
    <cellStyle name="_MBT管理圖表-9410_941107-合併圖表_94年度佣金明細表(SALLY)_950404-9503合併圖表-暫結-TO處長3_Q2財測-for Acc" xfId="152" xr:uid="{00000000-0005-0000-0000-000097000000}"/>
    <cellStyle name="_MBT管理圖表-9410_941107-合併圖表_94年度佣金明細表(SALLY)_950404-9503合併圖表-暫結-TO處長3_Q2財測-for Acc5 3" xfId="153" xr:uid="{00000000-0005-0000-0000-000098000000}"/>
    <cellStyle name="_MBT管理圖表-9410_941107-合併圖表_94年度佣金明細表(SALLY)_950404-9503合併圖表-暫結-TO處長3_Q2財測-for Acc5 3 (2)" xfId="154" xr:uid="{00000000-0005-0000-0000-000099000000}"/>
    <cellStyle name="_MBT管理圖表-9410_941107-合併圖表_94年度佣金明細表(SALLY)_950404-9503合併圖表-暫結-TO處長3_提供TFN 9604 CFO報告檔(財測更新版)" xfId="155" xr:uid="{00000000-0005-0000-0000-00009A000000}"/>
    <cellStyle name="_MBT管理圖表-9410_941107-合併圖表_94年度佣金明細表(SALLY)_950404-9503合併圖表-暫結-TO處長3_提供TFN 9604 CFO報告檔(財測更新版)_Book1" xfId="156" xr:uid="{00000000-0005-0000-0000-00009B000000}"/>
    <cellStyle name="_MBT管理圖表-9410_941107-合併圖表_94年度佣金明細表(SALLY)_950404-9503合併圖表-暫結-TO處長3_提供TFN 9604 CFO報告檔(財測更新版)_Book2" xfId="157" xr:uid="{00000000-0005-0000-0000-00009C000000}"/>
    <cellStyle name="_MBT管理圖表-9410_941107-合併圖表_94年度佣金明細表(SALLY)_950404-9503合併圖表-暫結-TO處長3_提供TFN 9604 CFO報告檔(財測更新版)_提供TFN 9606 CFO報告檔(FIXED)" xfId="158" xr:uid="{00000000-0005-0000-0000-00009D000000}"/>
    <cellStyle name="_MBT管理圖表-9410_941107-合併圖表_94年度佣金明細表(SALLY)_950404-9503合併圖表-暫結-TO處長3_提供TFN 9604 CFO報告檔(財測更新版)_提供TFN 9607 CFO報告檔(FIXED)-new" xfId="159" xr:uid="{00000000-0005-0000-0000-00009E000000}"/>
    <cellStyle name="_MBT管理圖表-9410_941107-合併圖表_94年度佣金明細表(SALLY)_950404-9503合併圖表-暫結-TO處長3_提供TFN 9604 CFO報告檔(財測更新版)_提供TFN 9608CFO報告檔(FIXED新格式)" xfId="160" xr:uid="{00000000-0005-0000-0000-00009F000000}"/>
    <cellStyle name="_MBT管理圖表-9410_941107-合併圖表_94年度佣金明細表(SALLY)_950404-9503合併圖表-暫結-TO處長3_提供TFN 9604 CFO報告檔(財測更新版)_提供TFN 9609CFO報告檔(FIXED新格式)" xfId="161" xr:uid="{00000000-0005-0000-0000-0000A0000000}"/>
    <cellStyle name="_MBT管理圖表-9410_941107-合併圖表_94年度佣金明細表(SALLY)_950404-9503合併圖表-暫結-TO處長3_提供TFN 9604 CFO報告檔(財測更新版)_提供TFN 9609CFO報告檔(FIXED新格式)-不含TTN" xfId="162" xr:uid="{00000000-0005-0000-0000-0000A1000000}"/>
    <cellStyle name="_MBT管理圖表-9410_941107-合併圖表_94年度佣金明細表(SALLY)_950404-9503合併圖表-暫結-TO處長3_提供TFN 9604 CFO報告檔(財測更新版)_語音及數據價量資訊-更新" xfId="163" xr:uid="{00000000-0005-0000-0000-0000A2000000}"/>
    <cellStyle name="_MBT管理圖表-9410_941107-合併圖表_94年度佣金明細表(SALLY)_950404-9503合併圖表-暫結-TO處長3_語音及數據價量資訊-更新" xfId="164" xr:uid="{00000000-0005-0000-0000-0000A3000000}"/>
    <cellStyle name="_MBT管理圖表-9410_941107-合併圖表_94年度佣金明細表(SALLY)_96年度財測-Q3~Q4" xfId="165" xr:uid="{00000000-0005-0000-0000-0000A4000000}"/>
    <cellStyle name="_MBT管理圖表-9410_941107-合併圖表_94年度佣金明細表(SALLY)_96年度財測-Q3~Q4(to acc) (3)" xfId="166" xr:uid="{00000000-0005-0000-0000-0000A5000000}"/>
    <cellStyle name="_MBT管理圖表-9410_941107-合併圖表_94年度佣金明細表(SALLY)_Q2財測-for Acc" xfId="167" xr:uid="{00000000-0005-0000-0000-0000A6000000}"/>
    <cellStyle name="_MBT管理圖表-9410_941107-合併圖表_94年度佣金明細表(SALLY)_Q2財測-for Acc5 3" xfId="168" xr:uid="{00000000-0005-0000-0000-0000A7000000}"/>
    <cellStyle name="_MBT管理圖表-9410_941107-合併圖表_94年度佣金明細表(SALLY)_Q2財測-for Acc5 3 (2)" xfId="169" xr:uid="{00000000-0005-0000-0000-0000A8000000}"/>
    <cellStyle name="_MBT管理圖表-9410_941107-合併圖表_94年度佣金明細表(SALLY)_提供TFN 9604 CFO報告檔(財測更新版)" xfId="170" xr:uid="{00000000-0005-0000-0000-0000A9000000}"/>
    <cellStyle name="_MBT管理圖表-9410_941107-合併圖表_94年度佣金明細表(SALLY)_提供TFN 9604 CFO報告檔(財測更新版)_Book1" xfId="171" xr:uid="{00000000-0005-0000-0000-0000AA000000}"/>
    <cellStyle name="_MBT管理圖表-9410_941107-合併圖表_94年度佣金明細表(SALLY)_提供TFN 9604 CFO報告檔(財測更新版)_Book2" xfId="172" xr:uid="{00000000-0005-0000-0000-0000AB000000}"/>
    <cellStyle name="_MBT管理圖表-9410_941107-合併圖表_94年度佣金明細表(SALLY)_提供TFN 9604 CFO報告檔(財測更新版)_提供TFN 9606 CFO報告檔(FIXED)" xfId="173" xr:uid="{00000000-0005-0000-0000-0000AC000000}"/>
    <cellStyle name="_MBT管理圖表-9410_941107-合併圖表_94年度佣金明細表(SALLY)_提供TFN 9604 CFO報告檔(財測更新版)_提供TFN 9607 CFO報告檔(FIXED)-new" xfId="174" xr:uid="{00000000-0005-0000-0000-0000AD000000}"/>
    <cellStyle name="_MBT管理圖表-9410_941107-合併圖表_94年度佣金明細表(SALLY)_提供TFN 9604 CFO報告檔(財測更新版)_提供TFN 9608CFO報告檔(FIXED新格式)" xfId="175" xr:uid="{00000000-0005-0000-0000-0000AE000000}"/>
    <cellStyle name="_MBT管理圖表-9410_941107-合併圖表_94年度佣金明細表(SALLY)_提供TFN 9604 CFO報告檔(財測更新版)_提供TFN 9609CFO報告檔(FIXED新格式)" xfId="176" xr:uid="{00000000-0005-0000-0000-0000AF000000}"/>
    <cellStyle name="_MBT管理圖表-9410_941107-合併圖表_94年度佣金明細表(SALLY)_提供TFN 9604 CFO報告檔(財測更新版)_提供TFN 9609CFO報告檔(FIXED新格式)-不含TTN" xfId="177" xr:uid="{00000000-0005-0000-0000-0000B0000000}"/>
    <cellStyle name="_MBT管理圖表-9410_941107-合併圖表_94年度佣金明細表(SALLY)_提供TFN 9604 CFO報告檔(財測更新版)_語音及數據價量資訊-更新" xfId="178" xr:uid="{00000000-0005-0000-0000-0000B1000000}"/>
    <cellStyle name="_MBT管理圖表-9410_941107-合併圖表_94年度佣金明細表(SALLY)_語音及數據價量資訊-更新" xfId="179" xr:uid="{00000000-0005-0000-0000-0000B2000000}"/>
    <cellStyle name="_MBT管理圖表-9410_941107-合併圖表_950404-9503合併圖表-暫結-TO處長3" xfId="180" xr:uid="{00000000-0005-0000-0000-0000B3000000}"/>
    <cellStyle name="_MBT管理圖表-9410_941107-合併圖表_950404-9503合併圖表-暫結-TO處長3_2007預算損益表" xfId="181" xr:uid="{00000000-0005-0000-0000-0000B4000000}"/>
    <cellStyle name="_MBT管理圖表-9410_941107-合併圖表_950404-9503合併圖表-暫結-TO處長3_2007預算損益表_2007預算損益表" xfId="182" xr:uid="{00000000-0005-0000-0000-0000B5000000}"/>
    <cellStyle name="_MBT管理圖表-9410_941107-合併圖表_950404-9503合併圖表-暫結-TO處長3_2007預算損益表_2007預算損益表_96年度財測-Q3~Q4" xfId="183" xr:uid="{00000000-0005-0000-0000-0000B6000000}"/>
    <cellStyle name="_MBT管理圖表-9410_941107-合併圖表_950404-9503合併圖表-暫結-TO處長3_2007預算損益表_2007預算損益表_96年度財測-Q3~Q4(to acc) (3)" xfId="184" xr:uid="{00000000-0005-0000-0000-0000B7000000}"/>
    <cellStyle name="_MBT管理圖表-9410_941107-合併圖表_950404-9503合併圖表-暫結-TO處長3_2007預算損益表_2007預算損益表_Q2財測-for Acc" xfId="185" xr:uid="{00000000-0005-0000-0000-0000B8000000}"/>
    <cellStyle name="_MBT管理圖表-9410_941107-合併圖表_950404-9503合併圖表-暫結-TO處長3_2007預算損益表_2007預算損益表_Q2財測-for Acc5 3" xfId="186" xr:uid="{00000000-0005-0000-0000-0000B9000000}"/>
    <cellStyle name="_MBT管理圖表-9410_941107-合併圖表_950404-9503合併圖表-暫結-TO處長3_2007預算損益表_2007預算損益表_Q2財測-for Acc5 3 (2)" xfId="187" xr:uid="{00000000-0005-0000-0000-0000BA000000}"/>
    <cellStyle name="_MBT管理圖表-9410_941107-合併圖表_950404-9503合併圖表-暫結-TO處長3_2007預算損益表_2007預算損益表-0124" xfId="188" xr:uid="{00000000-0005-0000-0000-0000BB000000}"/>
    <cellStyle name="_MBT管理圖表-9410_941107-合併圖表_950404-9503合併圖表-暫結-TO處長3_2007預算損益表_2007預算損益表-0124_96年度財測-Q3~Q4" xfId="189" xr:uid="{00000000-0005-0000-0000-0000BC000000}"/>
    <cellStyle name="_MBT管理圖表-9410_941107-合併圖表_950404-9503合併圖表-暫結-TO處長3_2007預算損益表_2007預算損益表-0124_96年度財測-Q3~Q4(to acc) (3)" xfId="190" xr:uid="{00000000-0005-0000-0000-0000BD000000}"/>
    <cellStyle name="_MBT管理圖表-9410_941107-合併圖表_950404-9503合併圖表-暫結-TO處長3_2007預算損益表_2007預算損益表-0124_Q2財測-for Acc" xfId="191" xr:uid="{00000000-0005-0000-0000-0000BE000000}"/>
    <cellStyle name="_MBT管理圖表-9410_941107-合併圖表_950404-9503合併圖表-暫結-TO處長3_2007預算損益表_2007預算損益表-0124_Q2財測-for Acc5 3" xfId="192" xr:uid="{00000000-0005-0000-0000-0000BF000000}"/>
    <cellStyle name="_MBT管理圖表-9410_941107-合併圖表_950404-9503合併圖表-暫結-TO處長3_2007預算損益表_2007預算損益表-0124_Q2財測-for Acc5 3 (2)" xfId="193" xr:uid="{00000000-0005-0000-0000-0000C0000000}"/>
    <cellStyle name="_MBT管理圖表-9410_941107-合併圖表_950404-9503合併圖表-暫結-TO處長3_2007預算損益表_96年度財測-Q3~Q4" xfId="194" xr:uid="{00000000-0005-0000-0000-0000C1000000}"/>
    <cellStyle name="_MBT管理圖表-9410_941107-合併圖表_950404-9503合併圖表-暫結-TO處長3_2007預算損益表_96年度財測-Q3~Q4(to acc) (3)" xfId="195" xr:uid="{00000000-0005-0000-0000-0000C2000000}"/>
    <cellStyle name="_MBT管理圖表-9410_941107-合併圖表_950404-9503合併圖表-暫結-TO處長3_2007預算損益表_Q2財測-for Acc" xfId="196" xr:uid="{00000000-0005-0000-0000-0000C3000000}"/>
    <cellStyle name="_MBT管理圖表-9410_941107-合併圖表_950404-9503合併圖表-暫結-TO處長3_2007預算損益表_Q2財測-for Acc5 3" xfId="197" xr:uid="{00000000-0005-0000-0000-0000C4000000}"/>
    <cellStyle name="_MBT管理圖表-9410_941107-合併圖表_950404-9503合併圖表-暫結-TO處長3_2007預算損益表_Q2財測-for Acc5 3 (2)" xfId="198" xr:uid="{00000000-0005-0000-0000-0000C5000000}"/>
    <cellStyle name="_MBT管理圖表-9410_941107-合併圖表_950404-9503合併圖表-暫結-TO處長3_2007預算損益表-2" xfId="199" xr:uid="{00000000-0005-0000-0000-0000C6000000}"/>
    <cellStyle name="_MBT管理圖表-9410_941107-合併圖表_950404-9503合併圖表-暫結-TO處長3_2007預算損益表-2_2007預算損益表" xfId="200" xr:uid="{00000000-0005-0000-0000-0000C7000000}"/>
    <cellStyle name="_MBT管理圖表-9410_941107-合併圖表_950404-9503合併圖表-暫結-TO處長3_2007預算損益表-2_2007預算損益表_96年度財測-Q3~Q4" xfId="201" xr:uid="{00000000-0005-0000-0000-0000C8000000}"/>
    <cellStyle name="_MBT管理圖表-9410_941107-合併圖表_950404-9503合併圖表-暫結-TO處長3_2007預算損益表-2_2007預算損益表_96年度財測-Q3~Q4(to acc) (3)" xfId="202" xr:uid="{00000000-0005-0000-0000-0000C9000000}"/>
    <cellStyle name="_MBT管理圖表-9410_941107-合併圖表_950404-9503合併圖表-暫結-TO處長3_2007預算損益表-2_2007預算損益表_Q2財測-for Acc" xfId="203" xr:uid="{00000000-0005-0000-0000-0000CA000000}"/>
    <cellStyle name="_MBT管理圖表-9410_941107-合併圖表_950404-9503合併圖表-暫結-TO處長3_2007預算損益表-2_2007預算損益表_Q2財測-for Acc5 3" xfId="204" xr:uid="{00000000-0005-0000-0000-0000CB000000}"/>
    <cellStyle name="_MBT管理圖表-9410_941107-合併圖表_950404-9503合併圖表-暫結-TO處長3_2007預算損益表-2_2007預算損益表_Q2財測-for Acc5 3 (2)" xfId="205" xr:uid="{00000000-0005-0000-0000-0000CC000000}"/>
    <cellStyle name="_MBT管理圖表-9410_941107-合併圖表_950404-9503合併圖表-暫結-TO處長3_2007預算損益表-2_2007預算損益表-0124" xfId="206" xr:uid="{00000000-0005-0000-0000-0000CD000000}"/>
    <cellStyle name="_MBT管理圖表-9410_941107-合併圖表_950404-9503合併圖表-暫結-TO處長3_2007預算損益表-2_2007預算損益表-0124_96年度財測-Q3~Q4" xfId="207" xr:uid="{00000000-0005-0000-0000-0000CE000000}"/>
    <cellStyle name="_MBT管理圖表-9410_941107-合併圖表_950404-9503合併圖表-暫結-TO處長3_2007預算損益表-2_2007預算損益表-0124_96年度財測-Q3~Q4(to acc) (3)" xfId="208" xr:uid="{00000000-0005-0000-0000-0000CF000000}"/>
    <cellStyle name="_MBT管理圖表-9410_941107-合併圖表_950404-9503合併圖表-暫結-TO處長3_2007預算損益表-2_2007預算損益表-0124_Q2財測-for Acc" xfId="209" xr:uid="{00000000-0005-0000-0000-0000D0000000}"/>
    <cellStyle name="_MBT管理圖表-9410_941107-合併圖表_950404-9503合併圖表-暫結-TO處長3_2007預算損益表-2_2007預算損益表-0124_Q2財測-for Acc5 3" xfId="210" xr:uid="{00000000-0005-0000-0000-0000D1000000}"/>
    <cellStyle name="_MBT管理圖表-9410_941107-合併圖表_950404-9503合併圖表-暫結-TO處長3_2007預算損益表-2_2007預算損益表-0124_Q2財測-for Acc5 3 (2)" xfId="211" xr:uid="{00000000-0005-0000-0000-0000D2000000}"/>
    <cellStyle name="_MBT管理圖表-9410_941107-合併圖表_950404-9503合併圖表-暫結-TO處長3_2007預算損益表-2_96年度財測-Q3~Q4" xfId="212" xr:uid="{00000000-0005-0000-0000-0000D3000000}"/>
    <cellStyle name="_MBT管理圖表-9410_941107-合併圖表_950404-9503合併圖表-暫結-TO處長3_2007預算損益表-2_96年度財測-Q3~Q4(to acc) (3)" xfId="213" xr:uid="{00000000-0005-0000-0000-0000D4000000}"/>
    <cellStyle name="_MBT管理圖表-9410_941107-合併圖表_950404-9503合併圖表-暫結-TO處長3_2007預算損益表-2_Q2財測-for Acc" xfId="214" xr:uid="{00000000-0005-0000-0000-0000D5000000}"/>
    <cellStyle name="_MBT管理圖表-9410_941107-合併圖表_950404-9503合併圖表-暫結-TO處長3_2007預算損益表-2_Q2財測-for Acc5 3" xfId="215" xr:uid="{00000000-0005-0000-0000-0000D6000000}"/>
    <cellStyle name="_MBT管理圖表-9410_941107-合併圖表_950404-9503合併圖表-暫結-TO處長3_2007預算損益表-2_Q2財測-for Acc5 3 (2)" xfId="216" xr:uid="{00000000-0005-0000-0000-0000D7000000}"/>
    <cellStyle name="_MBT管理圖表-9410_941107-合併圖表_950404-9503合併圖表-暫結-TO處長3_96年度財測-Q3~Q4" xfId="217" xr:uid="{00000000-0005-0000-0000-0000D8000000}"/>
    <cellStyle name="_MBT管理圖表-9410_941107-合併圖表_950404-9503合併圖表-暫結-TO處長3_96年度財測-Q3~Q4(to acc) (3)" xfId="218" xr:uid="{00000000-0005-0000-0000-0000D9000000}"/>
    <cellStyle name="_MBT管理圖表-9410_941107-合併圖表_950404-9503合併圖表-暫結-TO處長3_Q2財測-for Acc" xfId="219" xr:uid="{00000000-0005-0000-0000-0000DA000000}"/>
    <cellStyle name="_MBT管理圖表-9410_941107-合併圖表_950404-9503合併圖表-暫結-TO處長3_Q2財測-for Acc5 3" xfId="220" xr:uid="{00000000-0005-0000-0000-0000DB000000}"/>
    <cellStyle name="_MBT管理圖表-9410_941107-合併圖表_950404-9503合併圖表-暫結-TO處長3_Q2財測-for Acc5 3 (2)" xfId="221" xr:uid="{00000000-0005-0000-0000-0000DC000000}"/>
    <cellStyle name="_MBT管理圖表-9410_941107-合併圖表_950404-9503合併圖表-暫結-TO處長3_提供TFN 9604 CFO報告檔(財測更新版)" xfId="222" xr:uid="{00000000-0005-0000-0000-0000DD000000}"/>
    <cellStyle name="_MBT管理圖表-9410_941107-合併圖表_950404-9503合併圖表-暫結-TO處長3_提供TFN 9604 CFO報告檔(財測更新版)_Book1" xfId="223" xr:uid="{00000000-0005-0000-0000-0000DE000000}"/>
    <cellStyle name="_MBT管理圖表-9410_941107-合併圖表_950404-9503合併圖表-暫結-TO處長3_提供TFN 9604 CFO報告檔(財測更新版)_Book2" xfId="224" xr:uid="{00000000-0005-0000-0000-0000DF000000}"/>
    <cellStyle name="_MBT管理圖表-9410_941107-合併圖表_950404-9503合併圖表-暫結-TO處長3_提供TFN 9604 CFO報告檔(財測更新版)_提供TFN 9606 CFO報告檔(FIXED)" xfId="225" xr:uid="{00000000-0005-0000-0000-0000E0000000}"/>
    <cellStyle name="_MBT管理圖表-9410_941107-合併圖表_950404-9503合併圖表-暫結-TO處長3_提供TFN 9604 CFO報告檔(財測更新版)_提供TFN 9607 CFO報告檔(FIXED)-new" xfId="226" xr:uid="{00000000-0005-0000-0000-0000E1000000}"/>
    <cellStyle name="_MBT管理圖表-9410_941107-合併圖表_950404-9503合併圖表-暫結-TO處長3_提供TFN 9604 CFO報告檔(財測更新版)_提供TFN 9608CFO報告檔(FIXED新格式)" xfId="227" xr:uid="{00000000-0005-0000-0000-0000E2000000}"/>
    <cellStyle name="_MBT管理圖表-9410_941107-合併圖表_950404-9503合併圖表-暫結-TO處長3_提供TFN 9604 CFO報告檔(財測更新版)_提供TFN 9609CFO報告檔(FIXED新格式)" xfId="228" xr:uid="{00000000-0005-0000-0000-0000E3000000}"/>
    <cellStyle name="_MBT管理圖表-9410_941107-合併圖表_950404-9503合併圖表-暫結-TO處長3_提供TFN 9604 CFO報告檔(財測更新版)_提供TFN 9609CFO報告檔(FIXED新格式)-不含TTN" xfId="229" xr:uid="{00000000-0005-0000-0000-0000E4000000}"/>
    <cellStyle name="_MBT管理圖表-9410_941107-合併圖表_950404-9503合併圖表-暫結-TO處長3_提供TFN 9604 CFO報告檔(財測更新版)_語音及數據價量資訊-更新" xfId="230" xr:uid="{00000000-0005-0000-0000-0000E5000000}"/>
    <cellStyle name="_MBT管理圖表-9410_941107-合併圖表_950404-9503合併圖表-暫結-TO處長3_語音及數據價量資訊-更新" xfId="231" xr:uid="{00000000-0005-0000-0000-0000E6000000}"/>
    <cellStyle name="_MBT管理圖表-9410_941107-合併圖表_96年度財測-Q3~Q4" xfId="232" xr:uid="{00000000-0005-0000-0000-0000E7000000}"/>
    <cellStyle name="_MBT管理圖表-9410_941107-合併圖表_96年度財測-Q3~Q4(to acc) (3)" xfId="233" xr:uid="{00000000-0005-0000-0000-0000E8000000}"/>
    <cellStyle name="_MBT管理圖表-9410_941107-合併圖表_Q2財測-for Acc" xfId="234" xr:uid="{00000000-0005-0000-0000-0000E9000000}"/>
    <cellStyle name="_MBT管理圖表-9410_941107-合併圖表_Q2財測-for Acc5 3" xfId="235" xr:uid="{00000000-0005-0000-0000-0000EA000000}"/>
    <cellStyle name="_MBT管理圖表-9410_941107-合併圖表_Q2財測-for Acc5 3 (2)" xfId="236" xr:uid="{00000000-0005-0000-0000-0000EB000000}"/>
    <cellStyle name="_MBT管理圖表-9410_941107-合併圖表_提供TFN 9604 CFO報告檔(財測更新版)" xfId="237" xr:uid="{00000000-0005-0000-0000-0000EC000000}"/>
    <cellStyle name="_MBT管理圖表-9410_941107-合併圖表_提供TFN 9604 CFO報告檔(財測更新版)_Book1" xfId="238" xr:uid="{00000000-0005-0000-0000-0000ED000000}"/>
    <cellStyle name="_MBT管理圖表-9410_941107-合併圖表_提供TFN 9604 CFO報告檔(財測更新版)_Book2" xfId="239" xr:uid="{00000000-0005-0000-0000-0000EE000000}"/>
    <cellStyle name="_MBT管理圖表-9410_941107-合併圖表_提供TFN 9604 CFO報告檔(財測更新版)_提供TFN 9606 CFO報告檔(FIXED)" xfId="240" xr:uid="{00000000-0005-0000-0000-0000EF000000}"/>
    <cellStyle name="_MBT管理圖表-9410_941107-合併圖表_提供TFN 9604 CFO報告檔(財測更新版)_提供TFN 9607 CFO報告檔(FIXED)-new" xfId="241" xr:uid="{00000000-0005-0000-0000-0000F0000000}"/>
    <cellStyle name="_MBT管理圖表-9410_941107-合併圖表_提供TFN 9604 CFO報告檔(財測更新版)_提供TFN 9608CFO報告檔(FIXED新格式)" xfId="242" xr:uid="{00000000-0005-0000-0000-0000F1000000}"/>
    <cellStyle name="_MBT管理圖表-9410_941107-合併圖表_提供TFN 9604 CFO報告檔(財測更新版)_提供TFN 9609CFO報告檔(FIXED新格式)" xfId="243" xr:uid="{00000000-0005-0000-0000-0000F2000000}"/>
    <cellStyle name="_MBT管理圖表-9410_941107-合併圖表_提供TFN 9604 CFO報告檔(財測更新版)_提供TFN 9609CFO報告檔(FIXED新格式)-不含TTN" xfId="244" xr:uid="{00000000-0005-0000-0000-0000F3000000}"/>
    <cellStyle name="_MBT管理圖表-9410_941107-合併圖表_提供TFN 9604 CFO報告檔(財測更新版)_語音及數據價量資訊-更新" xfId="245" xr:uid="{00000000-0005-0000-0000-0000F4000000}"/>
    <cellStyle name="_MBT管理圖表-9410_941107-合併圖表_語音及數據價量資訊-更新" xfId="246" xr:uid="{00000000-0005-0000-0000-0000F5000000}"/>
    <cellStyle name="_MBT管理圖表-9410_94年度合併圖表" xfId="247" xr:uid="{00000000-0005-0000-0000-0000F6000000}"/>
    <cellStyle name="_MBT管理圖表-9410_94年度合併圖表_2007預算損益表" xfId="248" xr:uid="{00000000-0005-0000-0000-0000F7000000}"/>
    <cellStyle name="_MBT管理圖表-9410_94年度合併圖表_2007預算損益表_2007預算損益表" xfId="249" xr:uid="{00000000-0005-0000-0000-0000F8000000}"/>
    <cellStyle name="_MBT管理圖表-9410_94年度合併圖表_2007預算損益表_2007預算損益表_96年度財測-Q3~Q4" xfId="250" xr:uid="{00000000-0005-0000-0000-0000F9000000}"/>
    <cellStyle name="_MBT管理圖表-9410_94年度合併圖表_2007預算損益表_2007預算損益表_96年度財測-Q3~Q4(to acc) (3)" xfId="251" xr:uid="{00000000-0005-0000-0000-0000FA000000}"/>
    <cellStyle name="_MBT管理圖表-9410_94年度合併圖表_2007預算損益表_2007預算損益表_Q2財測-for Acc" xfId="252" xr:uid="{00000000-0005-0000-0000-0000FB000000}"/>
    <cellStyle name="_MBT管理圖表-9410_94年度合併圖表_2007預算損益表_2007預算損益表_Q2財測-for Acc5 3" xfId="253" xr:uid="{00000000-0005-0000-0000-0000FC000000}"/>
    <cellStyle name="_MBT管理圖表-9410_94年度合併圖表_2007預算損益表_2007預算損益表_Q2財測-for Acc5 3 (2)" xfId="254" xr:uid="{00000000-0005-0000-0000-0000FD000000}"/>
    <cellStyle name="_MBT管理圖表-9410_94年度合併圖表_2007預算損益表_2007預算損益表-0124" xfId="255" xr:uid="{00000000-0005-0000-0000-0000FE000000}"/>
    <cellStyle name="_MBT管理圖表-9410_94年度合併圖表_2007預算損益表_2007預算損益表-0124_96年度財測-Q3~Q4" xfId="256" xr:uid="{00000000-0005-0000-0000-0000FF000000}"/>
    <cellStyle name="_MBT管理圖表-9410_94年度合併圖表_2007預算損益表_2007預算損益表-0124_96年度財測-Q3~Q4(to acc) (3)" xfId="257" xr:uid="{00000000-0005-0000-0000-000000010000}"/>
    <cellStyle name="_MBT管理圖表-9410_94年度合併圖表_2007預算損益表_2007預算損益表-0124_Q2財測-for Acc" xfId="258" xr:uid="{00000000-0005-0000-0000-000001010000}"/>
    <cellStyle name="_MBT管理圖表-9410_94年度合併圖表_2007預算損益表_2007預算損益表-0124_Q2財測-for Acc5 3" xfId="259" xr:uid="{00000000-0005-0000-0000-000002010000}"/>
    <cellStyle name="_MBT管理圖表-9410_94年度合併圖表_2007預算損益表_2007預算損益表-0124_Q2財測-for Acc5 3 (2)" xfId="260" xr:uid="{00000000-0005-0000-0000-000003010000}"/>
    <cellStyle name="_MBT管理圖表-9410_94年度合併圖表_2007預算損益表_96年度財測-Q3~Q4" xfId="261" xr:uid="{00000000-0005-0000-0000-000004010000}"/>
    <cellStyle name="_MBT管理圖表-9410_94年度合併圖表_2007預算損益表_96年度財測-Q3~Q4(to acc) (3)" xfId="262" xr:uid="{00000000-0005-0000-0000-000005010000}"/>
    <cellStyle name="_MBT管理圖表-9410_94年度合併圖表_2007預算損益表_Q2財測-for Acc" xfId="263" xr:uid="{00000000-0005-0000-0000-000006010000}"/>
    <cellStyle name="_MBT管理圖表-9410_94年度合併圖表_2007預算損益表_Q2財測-for Acc5 3" xfId="264" xr:uid="{00000000-0005-0000-0000-000007010000}"/>
    <cellStyle name="_MBT管理圖表-9410_94年度合併圖表_2007預算損益表_Q2財測-for Acc5 3 (2)" xfId="265" xr:uid="{00000000-0005-0000-0000-000008010000}"/>
    <cellStyle name="_MBT管理圖表-9410_94年度合併圖表_2007預算損益表-2" xfId="266" xr:uid="{00000000-0005-0000-0000-000009010000}"/>
    <cellStyle name="_MBT管理圖表-9410_94年度合併圖表_2007預算損益表-2_2007預算損益表" xfId="267" xr:uid="{00000000-0005-0000-0000-00000A010000}"/>
    <cellStyle name="_MBT管理圖表-9410_94年度合併圖表_2007預算損益表-2_2007預算損益表_96年度財測-Q3~Q4" xfId="268" xr:uid="{00000000-0005-0000-0000-00000B010000}"/>
    <cellStyle name="_MBT管理圖表-9410_94年度合併圖表_2007預算損益表-2_2007預算損益表_96年度財測-Q3~Q4(to acc) (3)" xfId="269" xr:uid="{00000000-0005-0000-0000-00000C010000}"/>
    <cellStyle name="_MBT管理圖表-9410_94年度合併圖表_2007預算損益表-2_2007預算損益表_Q2財測-for Acc" xfId="270" xr:uid="{00000000-0005-0000-0000-00000D010000}"/>
    <cellStyle name="_MBT管理圖表-9410_94年度合併圖表_2007預算損益表-2_2007預算損益表_Q2財測-for Acc5 3" xfId="271" xr:uid="{00000000-0005-0000-0000-00000E010000}"/>
    <cellStyle name="_MBT管理圖表-9410_94年度合併圖表_2007預算損益表-2_2007預算損益表_Q2財測-for Acc5 3 (2)" xfId="272" xr:uid="{00000000-0005-0000-0000-00000F010000}"/>
    <cellStyle name="_MBT管理圖表-9410_94年度合併圖表_2007預算損益表-2_2007預算損益表-0124" xfId="273" xr:uid="{00000000-0005-0000-0000-000010010000}"/>
    <cellStyle name="_MBT管理圖表-9410_94年度合併圖表_2007預算損益表-2_2007預算損益表-0124_96年度財測-Q3~Q4" xfId="274" xr:uid="{00000000-0005-0000-0000-000011010000}"/>
    <cellStyle name="_MBT管理圖表-9410_94年度合併圖表_2007預算損益表-2_2007預算損益表-0124_96年度財測-Q3~Q4(to acc) (3)" xfId="275" xr:uid="{00000000-0005-0000-0000-000012010000}"/>
    <cellStyle name="_MBT管理圖表-9410_94年度合併圖表_2007預算損益表-2_2007預算損益表-0124_Q2財測-for Acc" xfId="276" xr:uid="{00000000-0005-0000-0000-000013010000}"/>
    <cellStyle name="_MBT管理圖表-9410_94年度合併圖表_2007預算損益表-2_2007預算損益表-0124_Q2財測-for Acc5 3" xfId="277" xr:uid="{00000000-0005-0000-0000-000014010000}"/>
    <cellStyle name="_MBT管理圖表-9410_94年度合併圖表_2007預算損益表-2_2007預算損益表-0124_Q2財測-for Acc5 3 (2)" xfId="278" xr:uid="{00000000-0005-0000-0000-000015010000}"/>
    <cellStyle name="_MBT管理圖表-9410_94年度合併圖表_2007預算損益表-2_96年度財測-Q3~Q4" xfId="279" xr:uid="{00000000-0005-0000-0000-000016010000}"/>
    <cellStyle name="_MBT管理圖表-9410_94年度合併圖表_2007預算損益表-2_96年度財測-Q3~Q4(to acc) (3)" xfId="280" xr:uid="{00000000-0005-0000-0000-000017010000}"/>
    <cellStyle name="_MBT管理圖表-9410_94年度合併圖表_2007預算損益表-2_Q2財測-for Acc" xfId="281" xr:uid="{00000000-0005-0000-0000-000018010000}"/>
    <cellStyle name="_MBT管理圖表-9410_94年度合併圖表_2007預算損益表-2_Q2財測-for Acc5 3" xfId="282" xr:uid="{00000000-0005-0000-0000-000019010000}"/>
    <cellStyle name="_MBT管理圖表-9410_94年度合併圖表_2007預算損益表-2_Q2財測-for Acc5 3 (2)" xfId="283" xr:uid="{00000000-0005-0000-0000-00001A010000}"/>
    <cellStyle name="_MBT管理圖表-9410_94年度合併圖表_950404-9503合併圖表-暫結-TO處長3" xfId="284" xr:uid="{00000000-0005-0000-0000-00001B010000}"/>
    <cellStyle name="_MBT管理圖表-9410_94年度合併圖表_950404-9503合併圖表-暫結-TO處長3_2007預算損益表" xfId="285" xr:uid="{00000000-0005-0000-0000-00001C010000}"/>
    <cellStyle name="_MBT管理圖表-9410_94年度合併圖表_950404-9503合併圖表-暫結-TO處長3_2007預算損益表_2007預算損益表" xfId="286" xr:uid="{00000000-0005-0000-0000-00001D010000}"/>
    <cellStyle name="_MBT管理圖表-9410_94年度合併圖表_950404-9503合併圖表-暫結-TO處長3_2007預算損益表_2007預算損益表_96年度財測-Q3~Q4" xfId="287" xr:uid="{00000000-0005-0000-0000-00001E010000}"/>
    <cellStyle name="_MBT管理圖表-9410_94年度合併圖表_950404-9503合併圖表-暫結-TO處長3_2007預算損益表_2007預算損益表_96年度財測-Q3~Q4(to acc) (3)" xfId="288" xr:uid="{00000000-0005-0000-0000-00001F010000}"/>
    <cellStyle name="_MBT管理圖表-9410_94年度合併圖表_950404-9503合併圖表-暫結-TO處長3_2007預算損益表_2007預算損益表_Q2財測-for Acc" xfId="289" xr:uid="{00000000-0005-0000-0000-000020010000}"/>
    <cellStyle name="_MBT管理圖表-9410_94年度合併圖表_950404-9503合併圖表-暫結-TO處長3_2007預算損益表_2007預算損益表_Q2財測-for Acc5 3" xfId="290" xr:uid="{00000000-0005-0000-0000-000021010000}"/>
    <cellStyle name="_MBT管理圖表-9410_94年度合併圖表_950404-9503合併圖表-暫結-TO處長3_2007預算損益表_2007預算損益表_Q2財測-for Acc5 3 (2)" xfId="291" xr:uid="{00000000-0005-0000-0000-000022010000}"/>
    <cellStyle name="_MBT管理圖表-9410_94年度合併圖表_950404-9503合併圖表-暫結-TO處長3_2007預算損益表_2007預算損益表-0124" xfId="292" xr:uid="{00000000-0005-0000-0000-000023010000}"/>
    <cellStyle name="_MBT管理圖表-9410_94年度合併圖表_950404-9503合併圖表-暫結-TO處長3_2007預算損益表_2007預算損益表-0124_96年度財測-Q3~Q4" xfId="293" xr:uid="{00000000-0005-0000-0000-000024010000}"/>
    <cellStyle name="_MBT管理圖表-9410_94年度合併圖表_950404-9503合併圖表-暫結-TO處長3_2007預算損益表_2007預算損益表-0124_96年度財測-Q3~Q4(to acc) (3)" xfId="294" xr:uid="{00000000-0005-0000-0000-000025010000}"/>
    <cellStyle name="_MBT管理圖表-9410_94年度合併圖表_950404-9503合併圖表-暫結-TO處長3_2007預算損益表_2007預算損益表-0124_Q2財測-for Acc" xfId="295" xr:uid="{00000000-0005-0000-0000-000026010000}"/>
    <cellStyle name="_MBT管理圖表-9410_94年度合併圖表_950404-9503合併圖表-暫結-TO處長3_2007預算損益表_2007預算損益表-0124_Q2財測-for Acc5 3" xfId="296" xr:uid="{00000000-0005-0000-0000-000027010000}"/>
    <cellStyle name="_MBT管理圖表-9410_94年度合併圖表_950404-9503合併圖表-暫結-TO處長3_2007預算損益表_2007預算損益表-0124_Q2財測-for Acc5 3 (2)" xfId="297" xr:uid="{00000000-0005-0000-0000-000028010000}"/>
    <cellStyle name="_MBT管理圖表-9410_94年度合併圖表_950404-9503合併圖表-暫結-TO處長3_2007預算損益表_96年度財測-Q3~Q4" xfId="298" xr:uid="{00000000-0005-0000-0000-000029010000}"/>
    <cellStyle name="_MBT管理圖表-9410_94年度合併圖表_950404-9503合併圖表-暫結-TO處長3_2007預算損益表_96年度財測-Q3~Q4(to acc) (3)" xfId="299" xr:uid="{00000000-0005-0000-0000-00002A010000}"/>
    <cellStyle name="_MBT管理圖表-9410_94年度合併圖表_950404-9503合併圖表-暫結-TO處長3_2007預算損益表_Q2財測-for Acc" xfId="300" xr:uid="{00000000-0005-0000-0000-00002B010000}"/>
    <cellStyle name="_MBT管理圖表-9410_94年度合併圖表_950404-9503合併圖表-暫結-TO處長3_2007預算損益表_Q2財測-for Acc5 3" xfId="301" xr:uid="{00000000-0005-0000-0000-00002C010000}"/>
    <cellStyle name="_MBT管理圖表-9410_94年度合併圖表_950404-9503合併圖表-暫結-TO處長3_2007預算損益表_Q2財測-for Acc5 3 (2)" xfId="302" xr:uid="{00000000-0005-0000-0000-00002D010000}"/>
    <cellStyle name="_MBT管理圖表-9410_94年度合併圖表_950404-9503合併圖表-暫結-TO處長3_2007預算損益表-2" xfId="303" xr:uid="{00000000-0005-0000-0000-00002E010000}"/>
    <cellStyle name="_MBT管理圖表-9410_94年度合併圖表_950404-9503合併圖表-暫結-TO處長3_2007預算損益表-2_2007預算損益表" xfId="304" xr:uid="{00000000-0005-0000-0000-00002F010000}"/>
    <cellStyle name="_MBT管理圖表-9410_94年度合併圖表_950404-9503合併圖表-暫結-TO處長3_2007預算損益表-2_2007預算損益表_96年度財測-Q3~Q4" xfId="305" xr:uid="{00000000-0005-0000-0000-000030010000}"/>
    <cellStyle name="_MBT管理圖表-9410_94年度合併圖表_950404-9503合併圖表-暫結-TO處長3_2007預算損益表-2_2007預算損益表_96年度財測-Q3~Q4(to acc) (3)" xfId="306" xr:uid="{00000000-0005-0000-0000-000031010000}"/>
    <cellStyle name="_MBT管理圖表-9410_94年度合併圖表_950404-9503合併圖表-暫結-TO處長3_2007預算損益表-2_2007預算損益表_Q2財測-for Acc" xfId="307" xr:uid="{00000000-0005-0000-0000-000032010000}"/>
    <cellStyle name="_MBT管理圖表-9410_94年度合併圖表_950404-9503合併圖表-暫結-TO處長3_2007預算損益表-2_2007預算損益表_Q2財測-for Acc5 3" xfId="308" xr:uid="{00000000-0005-0000-0000-000033010000}"/>
    <cellStyle name="_MBT管理圖表-9410_94年度合併圖表_950404-9503合併圖表-暫結-TO處長3_2007預算損益表-2_2007預算損益表_Q2財測-for Acc5 3 (2)" xfId="309" xr:uid="{00000000-0005-0000-0000-000034010000}"/>
    <cellStyle name="_MBT管理圖表-9410_94年度合併圖表_950404-9503合併圖表-暫結-TO處長3_2007預算損益表-2_2007預算損益表-0124" xfId="310" xr:uid="{00000000-0005-0000-0000-000035010000}"/>
    <cellStyle name="_MBT管理圖表-9410_94年度合併圖表_950404-9503合併圖表-暫結-TO處長3_2007預算損益表-2_2007預算損益表-0124_96年度財測-Q3~Q4" xfId="311" xr:uid="{00000000-0005-0000-0000-000036010000}"/>
    <cellStyle name="_MBT管理圖表-9410_94年度合併圖表_950404-9503合併圖表-暫結-TO處長3_2007預算損益表-2_2007預算損益表-0124_96年度財測-Q3~Q4(to acc) (3)" xfId="312" xr:uid="{00000000-0005-0000-0000-000037010000}"/>
    <cellStyle name="_MBT管理圖表-9410_94年度合併圖表_950404-9503合併圖表-暫結-TO處長3_2007預算損益表-2_2007預算損益表-0124_Q2財測-for Acc" xfId="313" xr:uid="{00000000-0005-0000-0000-000038010000}"/>
    <cellStyle name="_MBT管理圖表-9410_94年度合併圖表_950404-9503合併圖表-暫結-TO處長3_2007預算損益表-2_2007預算損益表-0124_Q2財測-for Acc5 3" xfId="314" xr:uid="{00000000-0005-0000-0000-000039010000}"/>
    <cellStyle name="_MBT管理圖表-9410_94年度合併圖表_950404-9503合併圖表-暫結-TO處長3_2007預算損益表-2_2007預算損益表-0124_Q2財測-for Acc5 3 (2)" xfId="315" xr:uid="{00000000-0005-0000-0000-00003A010000}"/>
    <cellStyle name="_MBT管理圖表-9410_94年度合併圖表_950404-9503合併圖表-暫結-TO處長3_2007預算損益表-2_96年度財測-Q3~Q4" xfId="316" xr:uid="{00000000-0005-0000-0000-00003B010000}"/>
    <cellStyle name="_MBT管理圖表-9410_94年度合併圖表_950404-9503合併圖表-暫結-TO處長3_2007預算損益表-2_96年度財測-Q3~Q4(to acc) (3)" xfId="317" xr:uid="{00000000-0005-0000-0000-00003C010000}"/>
    <cellStyle name="_MBT管理圖表-9410_94年度合併圖表_950404-9503合併圖表-暫結-TO處長3_2007預算損益表-2_Q2財測-for Acc" xfId="318" xr:uid="{00000000-0005-0000-0000-00003D010000}"/>
    <cellStyle name="_MBT管理圖表-9410_94年度合併圖表_950404-9503合併圖表-暫結-TO處長3_2007預算損益表-2_Q2財測-for Acc5 3" xfId="319" xr:uid="{00000000-0005-0000-0000-00003E010000}"/>
    <cellStyle name="_MBT管理圖表-9410_94年度合併圖表_950404-9503合併圖表-暫結-TO處長3_2007預算損益表-2_Q2財測-for Acc5 3 (2)" xfId="320" xr:uid="{00000000-0005-0000-0000-00003F010000}"/>
    <cellStyle name="_MBT管理圖表-9410_94年度合併圖表_950404-9503合併圖表-暫結-TO處長3_96年度財測-Q3~Q4" xfId="321" xr:uid="{00000000-0005-0000-0000-000040010000}"/>
    <cellStyle name="_MBT管理圖表-9410_94年度合併圖表_950404-9503合併圖表-暫結-TO處長3_96年度財測-Q3~Q4(to acc) (3)" xfId="322" xr:uid="{00000000-0005-0000-0000-000041010000}"/>
    <cellStyle name="_MBT管理圖表-9410_94年度合併圖表_950404-9503合併圖表-暫結-TO處長3_Q2財測-for Acc" xfId="323" xr:uid="{00000000-0005-0000-0000-000042010000}"/>
    <cellStyle name="_MBT管理圖表-9410_94年度合併圖表_950404-9503合併圖表-暫結-TO處長3_Q2財測-for Acc5 3" xfId="324" xr:uid="{00000000-0005-0000-0000-000043010000}"/>
    <cellStyle name="_MBT管理圖表-9410_94年度合併圖表_950404-9503合併圖表-暫結-TO處長3_Q2財測-for Acc5 3 (2)" xfId="325" xr:uid="{00000000-0005-0000-0000-000044010000}"/>
    <cellStyle name="_MBT管理圖表-9410_94年度合併圖表_950404-9503合併圖表-暫結-TO處長3_提供TFN 9604 CFO報告檔(財測更新版)" xfId="326" xr:uid="{00000000-0005-0000-0000-000045010000}"/>
    <cellStyle name="_MBT管理圖表-9410_94年度合併圖表_950404-9503合併圖表-暫結-TO處長3_提供TFN 9604 CFO報告檔(財測更新版)_Book1" xfId="327" xr:uid="{00000000-0005-0000-0000-000046010000}"/>
    <cellStyle name="_MBT管理圖表-9410_94年度合併圖表_950404-9503合併圖表-暫結-TO處長3_提供TFN 9604 CFO報告檔(財測更新版)_Book2" xfId="328" xr:uid="{00000000-0005-0000-0000-000047010000}"/>
    <cellStyle name="_MBT管理圖表-9410_94年度合併圖表_950404-9503合併圖表-暫結-TO處長3_提供TFN 9604 CFO報告檔(財測更新版)_提供TFN 9606 CFO報告檔(FIXED)" xfId="329" xr:uid="{00000000-0005-0000-0000-000048010000}"/>
    <cellStyle name="_MBT管理圖表-9410_94年度合併圖表_950404-9503合併圖表-暫結-TO處長3_提供TFN 9604 CFO報告檔(財測更新版)_提供TFN 9607 CFO報告檔(FIXED)-new" xfId="330" xr:uid="{00000000-0005-0000-0000-000049010000}"/>
    <cellStyle name="_MBT管理圖表-9410_94年度合併圖表_950404-9503合併圖表-暫結-TO處長3_提供TFN 9604 CFO報告檔(財測更新版)_提供TFN 9608CFO報告檔(FIXED新格式)" xfId="331" xr:uid="{00000000-0005-0000-0000-00004A010000}"/>
    <cellStyle name="_MBT管理圖表-9410_94年度合併圖表_950404-9503合併圖表-暫結-TO處長3_提供TFN 9604 CFO報告檔(財測更新版)_提供TFN 9609CFO報告檔(FIXED新格式)" xfId="332" xr:uid="{00000000-0005-0000-0000-00004B010000}"/>
    <cellStyle name="_MBT管理圖表-9410_94年度合併圖表_950404-9503合併圖表-暫結-TO處長3_提供TFN 9604 CFO報告檔(財測更新版)_提供TFN 9609CFO報告檔(FIXED新格式)-不含TTN" xfId="333" xr:uid="{00000000-0005-0000-0000-00004C010000}"/>
    <cellStyle name="_MBT管理圖表-9410_94年度合併圖表_950404-9503合併圖表-暫結-TO處長3_提供TFN 9604 CFO報告檔(財測更新版)_語音及數據價量資訊-更新" xfId="334" xr:uid="{00000000-0005-0000-0000-00004D010000}"/>
    <cellStyle name="_MBT管理圖表-9410_94年度合併圖表_950404-9503合併圖表-暫結-TO處長3_語音及數據價量資訊-更新" xfId="335" xr:uid="{00000000-0005-0000-0000-00004E010000}"/>
    <cellStyle name="_MBT管理圖表-9410_94年度合併圖表_96年度財測-Q3~Q4" xfId="336" xr:uid="{00000000-0005-0000-0000-00004F010000}"/>
    <cellStyle name="_MBT管理圖表-9410_94年度合併圖表_96年度財測-Q3~Q4(to acc) (3)" xfId="337" xr:uid="{00000000-0005-0000-0000-000050010000}"/>
    <cellStyle name="_MBT管理圖表-9410_94年度合併圖表_Q2財測-for Acc" xfId="338" xr:uid="{00000000-0005-0000-0000-000051010000}"/>
    <cellStyle name="_MBT管理圖表-9410_94年度合併圖表_Q2財測-for Acc5 3" xfId="339" xr:uid="{00000000-0005-0000-0000-000052010000}"/>
    <cellStyle name="_MBT管理圖表-9410_94年度合併圖表_Q2財測-for Acc5 3 (2)" xfId="340" xr:uid="{00000000-0005-0000-0000-000053010000}"/>
    <cellStyle name="_MBT管理圖表-9410_94年度合併圖表_提供TFN 9604 CFO報告檔(財測更新版)" xfId="341" xr:uid="{00000000-0005-0000-0000-000054010000}"/>
    <cellStyle name="_MBT管理圖表-9410_94年度合併圖表_提供TFN 9604 CFO報告檔(財測更新版)_Book1" xfId="342" xr:uid="{00000000-0005-0000-0000-000055010000}"/>
    <cellStyle name="_MBT管理圖表-9410_94年度合併圖表_提供TFN 9604 CFO報告檔(財測更新版)_Book2" xfId="343" xr:uid="{00000000-0005-0000-0000-000056010000}"/>
    <cellStyle name="_MBT管理圖表-9410_94年度合併圖表_提供TFN 9604 CFO報告檔(財測更新版)_提供TFN 9606 CFO報告檔(FIXED)" xfId="344" xr:uid="{00000000-0005-0000-0000-000057010000}"/>
    <cellStyle name="_MBT管理圖表-9410_94年度合併圖表_提供TFN 9604 CFO報告檔(財測更新版)_提供TFN 9607 CFO報告檔(FIXED)-new" xfId="345" xr:uid="{00000000-0005-0000-0000-000058010000}"/>
    <cellStyle name="_MBT管理圖表-9410_94年度合併圖表_提供TFN 9604 CFO報告檔(財測更新版)_提供TFN 9608CFO報告檔(FIXED新格式)" xfId="346" xr:uid="{00000000-0005-0000-0000-000059010000}"/>
    <cellStyle name="_MBT管理圖表-9410_94年度合併圖表_提供TFN 9604 CFO報告檔(財測更新版)_提供TFN 9609CFO報告檔(FIXED新格式)" xfId="347" xr:uid="{00000000-0005-0000-0000-00005A010000}"/>
    <cellStyle name="_MBT管理圖表-9410_94年度合併圖表_提供TFN 9604 CFO報告檔(財測更新版)_提供TFN 9609CFO報告檔(FIXED新格式)-不含TTN" xfId="348" xr:uid="{00000000-0005-0000-0000-00005B010000}"/>
    <cellStyle name="_MBT管理圖表-9410_94年度合併圖表_提供TFN 9604 CFO報告檔(財測更新版)_語音及數據價量資訊-更新" xfId="349" xr:uid="{00000000-0005-0000-0000-00005C010000}"/>
    <cellStyle name="_MBT管理圖表-9410_94年度合併圖表_語音及數據價量資訊-更新" xfId="350" xr:uid="{00000000-0005-0000-0000-00005D010000}"/>
    <cellStyle name="_MBT管理圖表-9410_94年度佣金明細表(SALLY)" xfId="351" xr:uid="{00000000-0005-0000-0000-00005E010000}"/>
    <cellStyle name="_MBT管理圖表-9410_94年度佣金明細表(SALLY)_2007預算損益表" xfId="352" xr:uid="{00000000-0005-0000-0000-00005F010000}"/>
    <cellStyle name="_MBT管理圖表-9410_94年度佣金明細表(SALLY)_2007預算損益表_2007預算損益表" xfId="353" xr:uid="{00000000-0005-0000-0000-000060010000}"/>
    <cellStyle name="_MBT管理圖表-9410_94年度佣金明細表(SALLY)_2007預算損益表_2007預算損益表_96年度財測-Q3~Q4" xfId="354" xr:uid="{00000000-0005-0000-0000-000061010000}"/>
    <cellStyle name="_MBT管理圖表-9410_94年度佣金明細表(SALLY)_2007預算損益表_2007預算損益表_96年度財測-Q3~Q4(to acc) (3)" xfId="355" xr:uid="{00000000-0005-0000-0000-000062010000}"/>
    <cellStyle name="_MBT管理圖表-9410_94年度佣金明細表(SALLY)_2007預算損益表_2007預算損益表_Q2財測-for Acc" xfId="356" xr:uid="{00000000-0005-0000-0000-000063010000}"/>
    <cellStyle name="_MBT管理圖表-9410_94年度佣金明細表(SALLY)_2007預算損益表_2007預算損益表_Q2財測-for Acc5 3" xfId="357" xr:uid="{00000000-0005-0000-0000-000064010000}"/>
    <cellStyle name="_MBT管理圖表-9410_94年度佣金明細表(SALLY)_2007預算損益表_2007預算損益表_Q2財測-for Acc5 3 (2)" xfId="358" xr:uid="{00000000-0005-0000-0000-000065010000}"/>
    <cellStyle name="_MBT管理圖表-9410_94年度佣金明細表(SALLY)_2007預算損益表_2007預算損益表-0124" xfId="359" xr:uid="{00000000-0005-0000-0000-000066010000}"/>
    <cellStyle name="_MBT管理圖表-9410_94年度佣金明細表(SALLY)_2007預算損益表_2007預算損益表-0124_96年度財測-Q3~Q4" xfId="360" xr:uid="{00000000-0005-0000-0000-000067010000}"/>
    <cellStyle name="_MBT管理圖表-9410_94年度佣金明細表(SALLY)_2007預算損益表_2007預算損益表-0124_96年度財測-Q3~Q4(to acc) (3)" xfId="361" xr:uid="{00000000-0005-0000-0000-000068010000}"/>
    <cellStyle name="_MBT管理圖表-9410_94年度佣金明細表(SALLY)_2007預算損益表_2007預算損益表-0124_Q2財測-for Acc" xfId="362" xr:uid="{00000000-0005-0000-0000-000069010000}"/>
    <cellStyle name="_MBT管理圖表-9410_94年度佣金明細表(SALLY)_2007預算損益表_2007預算損益表-0124_Q2財測-for Acc5 3" xfId="363" xr:uid="{00000000-0005-0000-0000-00006A010000}"/>
    <cellStyle name="_MBT管理圖表-9410_94年度佣金明細表(SALLY)_2007預算損益表_2007預算損益表-0124_Q2財測-for Acc5 3 (2)" xfId="364" xr:uid="{00000000-0005-0000-0000-00006B010000}"/>
    <cellStyle name="_MBT管理圖表-9410_94年度佣金明細表(SALLY)_2007預算損益表_96年度財測-Q3~Q4" xfId="365" xr:uid="{00000000-0005-0000-0000-00006C010000}"/>
    <cellStyle name="_MBT管理圖表-9410_94年度佣金明細表(SALLY)_2007預算損益表_96年度財測-Q3~Q4(to acc) (3)" xfId="366" xr:uid="{00000000-0005-0000-0000-00006D010000}"/>
    <cellStyle name="_MBT管理圖表-9410_94年度佣金明細表(SALLY)_2007預算損益表_Q2財測-for Acc" xfId="367" xr:uid="{00000000-0005-0000-0000-00006E010000}"/>
    <cellStyle name="_MBT管理圖表-9410_94年度佣金明細表(SALLY)_2007預算損益表_Q2財測-for Acc5 3" xfId="368" xr:uid="{00000000-0005-0000-0000-00006F010000}"/>
    <cellStyle name="_MBT管理圖表-9410_94年度佣金明細表(SALLY)_2007預算損益表_Q2財測-for Acc5 3 (2)" xfId="369" xr:uid="{00000000-0005-0000-0000-000070010000}"/>
    <cellStyle name="_MBT管理圖表-9410_94年度佣金明細表(SALLY)_2007預算損益表-2" xfId="370" xr:uid="{00000000-0005-0000-0000-000071010000}"/>
    <cellStyle name="_MBT管理圖表-9410_94年度佣金明細表(SALLY)_2007預算損益表-2_2007預算損益表" xfId="371" xr:uid="{00000000-0005-0000-0000-000072010000}"/>
    <cellStyle name="_MBT管理圖表-9410_94年度佣金明細表(SALLY)_2007預算損益表-2_2007預算損益表_96年度財測-Q3~Q4" xfId="372" xr:uid="{00000000-0005-0000-0000-000073010000}"/>
    <cellStyle name="_MBT管理圖表-9410_94年度佣金明細表(SALLY)_2007預算損益表-2_2007預算損益表_96年度財測-Q3~Q4(to acc) (3)" xfId="373" xr:uid="{00000000-0005-0000-0000-000074010000}"/>
    <cellStyle name="_MBT管理圖表-9410_94年度佣金明細表(SALLY)_2007預算損益表-2_2007預算損益表_Q2財測-for Acc" xfId="374" xr:uid="{00000000-0005-0000-0000-000075010000}"/>
    <cellStyle name="_MBT管理圖表-9410_94年度佣金明細表(SALLY)_2007預算損益表-2_2007預算損益表_Q2財測-for Acc5 3" xfId="375" xr:uid="{00000000-0005-0000-0000-000076010000}"/>
    <cellStyle name="_MBT管理圖表-9410_94年度佣金明細表(SALLY)_2007預算損益表-2_2007預算損益表_Q2財測-for Acc5 3 (2)" xfId="376" xr:uid="{00000000-0005-0000-0000-000077010000}"/>
    <cellStyle name="_MBT管理圖表-9410_94年度佣金明細表(SALLY)_2007預算損益表-2_2007預算損益表-0124" xfId="377" xr:uid="{00000000-0005-0000-0000-000078010000}"/>
    <cellStyle name="_MBT管理圖表-9410_94年度佣金明細表(SALLY)_2007預算損益表-2_2007預算損益表-0124_96年度財測-Q3~Q4" xfId="378" xr:uid="{00000000-0005-0000-0000-000079010000}"/>
    <cellStyle name="_MBT管理圖表-9410_94年度佣金明細表(SALLY)_2007預算損益表-2_2007預算損益表-0124_96年度財測-Q3~Q4(to acc) (3)" xfId="379" xr:uid="{00000000-0005-0000-0000-00007A010000}"/>
    <cellStyle name="_MBT管理圖表-9410_94年度佣金明細表(SALLY)_2007預算損益表-2_2007預算損益表-0124_Q2財測-for Acc" xfId="380" xr:uid="{00000000-0005-0000-0000-00007B010000}"/>
    <cellStyle name="_MBT管理圖表-9410_94年度佣金明細表(SALLY)_2007預算損益表-2_2007預算損益表-0124_Q2財測-for Acc5 3" xfId="381" xr:uid="{00000000-0005-0000-0000-00007C010000}"/>
    <cellStyle name="_MBT管理圖表-9410_94年度佣金明細表(SALLY)_2007預算損益表-2_2007預算損益表-0124_Q2財測-for Acc5 3 (2)" xfId="382" xr:uid="{00000000-0005-0000-0000-00007D010000}"/>
    <cellStyle name="_MBT管理圖表-9410_94年度佣金明細表(SALLY)_2007預算損益表-2_96年度財測-Q3~Q4" xfId="383" xr:uid="{00000000-0005-0000-0000-00007E010000}"/>
    <cellStyle name="_MBT管理圖表-9410_94年度佣金明細表(SALLY)_2007預算損益表-2_96年度財測-Q3~Q4(to acc) (3)" xfId="384" xr:uid="{00000000-0005-0000-0000-00007F010000}"/>
    <cellStyle name="_MBT管理圖表-9410_94年度佣金明細表(SALLY)_2007預算損益表-2_Q2財測-for Acc" xfId="385" xr:uid="{00000000-0005-0000-0000-000080010000}"/>
    <cellStyle name="_MBT管理圖表-9410_94年度佣金明細表(SALLY)_2007預算損益表-2_Q2財測-for Acc5 3" xfId="386" xr:uid="{00000000-0005-0000-0000-000081010000}"/>
    <cellStyle name="_MBT管理圖表-9410_94年度佣金明細表(SALLY)_2007預算損益表-2_Q2財測-for Acc5 3 (2)" xfId="387" xr:uid="{00000000-0005-0000-0000-000082010000}"/>
    <cellStyle name="_MBT管理圖表-9410_94年度佣金明細表(SALLY)_950404-9503合併圖表-暫結-TO處長3" xfId="388" xr:uid="{00000000-0005-0000-0000-000083010000}"/>
    <cellStyle name="_MBT管理圖表-9410_94年度佣金明細表(SALLY)_950404-9503合併圖表-暫結-TO處長3_2007預算損益表" xfId="389" xr:uid="{00000000-0005-0000-0000-000084010000}"/>
    <cellStyle name="_MBT管理圖表-9410_94年度佣金明細表(SALLY)_950404-9503合併圖表-暫結-TO處長3_2007預算損益表_2007預算損益表" xfId="390" xr:uid="{00000000-0005-0000-0000-000085010000}"/>
    <cellStyle name="_MBT管理圖表-9410_94年度佣金明細表(SALLY)_950404-9503合併圖表-暫結-TO處長3_2007預算損益表_2007預算損益表_96年度財測-Q3~Q4" xfId="391" xr:uid="{00000000-0005-0000-0000-000086010000}"/>
    <cellStyle name="_MBT管理圖表-9410_94年度佣金明細表(SALLY)_950404-9503合併圖表-暫結-TO處長3_2007預算損益表_2007預算損益表_96年度財測-Q3~Q4(to acc) (3)" xfId="392" xr:uid="{00000000-0005-0000-0000-000087010000}"/>
    <cellStyle name="_MBT管理圖表-9410_94年度佣金明細表(SALLY)_950404-9503合併圖表-暫結-TO處長3_2007預算損益表_2007預算損益表_Q2財測-for Acc" xfId="393" xr:uid="{00000000-0005-0000-0000-000088010000}"/>
    <cellStyle name="_MBT管理圖表-9410_94年度佣金明細表(SALLY)_950404-9503合併圖表-暫結-TO處長3_2007預算損益表_2007預算損益表_Q2財測-for Acc5 3" xfId="394" xr:uid="{00000000-0005-0000-0000-000089010000}"/>
    <cellStyle name="_MBT管理圖表-9410_94年度佣金明細表(SALLY)_950404-9503合併圖表-暫結-TO處長3_2007預算損益表_2007預算損益表_Q2財測-for Acc5 3 (2)" xfId="395" xr:uid="{00000000-0005-0000-0000-00008A010000}"/>
    <cellStyle name="_MBT管理圖表-9410_94年度佣金明細表(SALLY)_950404-9503合併圖表-暫結-TO處長3_2007預算損益表_2007預算損益表-0124" xfId="396" xr:uid="{00000000-0005-0000-0000-00008B010000}"/>
    <cellStyle name="_MBT管理圖表-9410_94年度佣金明細表(SALLY)_950404-9503合併圖表-暫結-TO處長3_2007預算損益表_2007預算損益表-0124_96年度財測-Q3~Q4" xfId="397" xr:uid="{00000000-0005-0000-0000-00008C010000}"/>
    <cellStyle name="_MBT管理圖表-9410_94年度佣金明細表(SALLY)_950404-9503合併圖表-暫結-TO處長3_2007預算損益表_2007預算損益表-0124_96年度財測-Q3~Q4(to acc) (3)" xfId="398" xr:uid="{00000000-0005-0000-0000-00008D010000}"/>
    <cellStyle name="_MBT管理圖表-9410_94年度佣金明細表(SALLY)_950404-9503合併圖表-暫結-TO處長3_2007預算損益表_2007預算損益表-0124_Q2財測-for Acc" xfId="399" xr:uid="{00000000-0005-0000-0000-00008E010000}"/>
    <cellStyle name="_MBT管理圖表-9410_94年度佣金明細表(SALLY)_950404-9503合併圖表-暫結-TO處長3_2007預算損益表_2007預算損益表-0124_Q2財測-for Acc5 3" xfId="400" xr:uid="{00000000-0005-0000-0000-00008F010000}"/>
    <cellStyle name="_MBT管理圖表-9410_94年度佣金明細表(SALLY)_950404-9503合併圖表-暫結-TO處長3_2007預算損益表_2007預算損益表-0124_Q2財測-for Acc5 3 (2)" xfId="401" xr:uid="{00000000-0005-0000-0000-000090010000}"/>
    <cellStyle name="_MBT管理圖表-9410_94年度佣金明細表(SALLY)_950404-9503合併圖表-暫結-TO處長3_2007預算損益表_96年度財測-Q3~Q4" xfId="402" xr:uid="{00000000-0005-0000-0000-000091010000}"/>
    <cellStyle name="_MBT管理圖表-9410_94年度佣金明細表(SALLY)_950404-9503合併圖表-暫結-TO處長3_2007預算損益表_96年度財測-Q3~Q4(to acc) (3)" xfId="403" xr:uid="{00000000-0005-0000-0000-000092010000}"/>
    <cellStyle name="_MBT管理圖表-9410_94年度佣金明細表(SALLY)_950404-9503合併圖表-暫結-TO處長3_2007預算損益表_Q2財測-for Acc" xfId="404" xr:uid="{00000000-0005-0000-0000-000093010000}"/>
    <cellStyle name="_MBT管理圖表-9410_94年度佣金明細表(SALLY)_950404-9503合併圖表-暫結-TO處長3_2007預算損益表_Q2財測-for Acc5 3" xfId="405" xr:uid="{00000000-0005-0000-0000-000094010000}"/>
    <cellStyle name="_MBT管理圖表-9410_94年度佣金明細表(SALLY)_950404-9503合併圖表-暫結-TO處長3_2007預算損益表_Q2財測-for Acc5 3 (2)" xfId="406" xr:uid="{00000000-0005-0000-0000-000095010000}"/>
    <cellStyle name="_MBT管理圖表-9410_94年度佣金明細表(SALLY)_950404-9503合併圖表-暫結-TO處長3_2007預算損益表-2" xfId="407" xr:uid="{00000000-0005-0000-0000-000096010000}"/>
    <cellStyle name="_MBT管理圖表-9410_94年度佣金明細表(SALLY)_950404-9503合併圖表-暫結-TO處長3_2007預算損益表-2_2007預算損益表" xfId="408" xr:uid="{00000000-0005-0000-0000-000097010000}"/>
    <cellStyle name="_MBT管理圖表-9410_94年度佣金明細表(SALLY)_950404-9503合併圖表-暫結-TO處長3_2007預算損益表-2_2007預算損益表_96年度財測-Q3~Q4" xfId="409" xr:uid="{00000000-0005-0000-0000-000098010000}"/>
    <cellStyle name="_MBT管理圖表-9410_94年度佣金明細表(SALLY)_950404-9503合併圖表-暫結-TO處長3_2007預算損益表-2_2007預算損益表_96年度財測-Q3~Q4(to acc) (3)" xfId="410" xr:uid="{00000000-0005-0000-0000-000099010000}"/>
    <cellStyle name="_MBT管理圖表-9410_94年度佣金明細表(SALLY)_950404-9503合併圖表-暫結-TO處長3_2007預算損益表-2_2007預算損益表_Q2財測-for Acc" xfId="411" xr:uid="{00000000-0005-0000-0000-00009A010000}"/>
    <cellStyle name="_MBT管理圖表-9410_94年度佣金明細表(SALLY)_950404-9503合併圖表-暫結-TO處長3_2007預算損益表-2_2007預算損益表_Q2財測-for Acc5 3" xfId="412" xr:uid="{00000000-0005-0000-0000-00009B010000}"/>
    <cellStyle name="_MBT管理圖表-9410_94年度佣金明細表(SALLY)_950404-9503合併圖表-暫結-TO處長3_2007預算損益表-2_2007預算損益表_Q2財測-for Acc5 3 (2)" xfId="413" xr:uid="{00000000-0005-0000-0000-00009C010000}"/>
    <cellStyle name="_MBT管理圖表-9410_94年度佣金明細表(SALLY)_950404-9503合併圖表-暫結-TO處長3_2007預算損益表-2_2007預算損益表-0124" xfId="414" xr:uid="{00000000-0005-0000-0000-00009D010000}"/>
    <cellStyle name="_MBT管理圖表-9410_94年度佣金明細表(SALLY)_950404-9503合併圖表-暫結-TO處長3_2007預算損益表-2_2007預算損益表-0124_96年度財測-Q3~Q4" xfId="415" xr:uid="{00000000-0005-0000-0000-00009E010000}"/>
    <cellStyle name="_MBT管理圖表-9410_94年度佣金明細表(SALLY)_950404-9503合併圖表-暫結-TO處長3_2007預算損益表-2_2007預算損益表-0124_96年度財測-Q3~Q4(to acc) (3)" xfId="416" xr:uid="{00000000-0005-0000-0000-00009F010000}"/>
    <cellStyle name="_MBT管理圖表-9410_94年度佣金明細表(SALLY)_950404-9503合併圖表-暫結-TO處長3_2007預算損益表-2_2007預算損益表-0124_Q2財測-for Acc" xfId="417" xr:uid="{00000000-0005-0000-0000-0000A0010000}"/>
    <cellStyle name="_MBT管理圖表-9410_94年度佣金明細表(SALLY)_950404-9503合併圖表-暫結-TO處長3_2007預算損益表-2_2007預算損益表-0124_Q2財測-for Acc5 3" xfId="418" xr:uid="{00000000-0005-0000-0000-0000A1010000}"/>
    <cellStyle name="_MBT管理圖表-9410_94年度佣金明細表(SALLY)_950404-9503合併圖表-暫結-TO處長3_2007預算損益表-2_2007預算損益表-0124_Q2財測-for Acc5 3 (2)" xfId="419" xr:uid="{00000000-0005-0000-0000-0000A2010000}"/>
    <cellStyle name="_MBT管理圖表-9410_94年度佣金明細表(SALLY)_950404-9503合併圖表-暫結-TO處長3_2007預算損益表-2_96年度財測-Q3~Q4" xfId="420" xr:uid="{00000000-0005-0000-0000-0000A3010000}"/>
    <cellStyle name="_MBT管理圖表-9410_94年度佣金明細表(SALLY)_950404-9503合併圖表-暫結-TO處長3_2007預算損益表-2_96年度財測-Q3~Q4(to acc) (3)" xfId="421" xr:uid="{00000000-0005-0000-0000-0000A4010000}"/>
    <cellStyle name="_MBT管理圖表-9410_94年度佣金明細表(SALLY)_950404-9503合併圖表-暫結-TO處長3_2007預算損益表-2_Q2財測-for Acc" xfId="422" xr:uid="{00000000-0005-0000-0000-0000A5010000}"/>
    <cellStyle name="_MBT管理圖表-9410_94年度佣金明細表(SALLY)_950404-9503合併圖表-暫結-TO處長3_2007預算損益表-2_Q2財測-for Acc5 3" xfId="423" xr:uid="{00000000-0005-0000-0000-0000A6010000}"/>
    <cellStyle name="_MBT管理圖表-9410_94年度佣金明細表(SALLY)_950404-9503合併圖表-暫結-TO處長3_2007預算損益表-2_Q2財測-for Acc5 3 (2)" xfId="424" xr:uid="{00000000-0005-0000-0000-0000A7010000}"/>
    <cellStyle name="_MBT管理圖表-9410_94年度佣金明細表(SALLY)_950404-9503合併圖表-暫結-TO處長3_96年度財測-Q3~Q4" xfId="425" xr:uid="{00000000-0005-0000-0000-0000A8010000}"/>
    <cellStyle name="_MBT管理圖表-9410_94年度佣金明細表(SALLY)_950404-9503合併圖表-暫結-TO處長3_96年度財測-Q3~Q4(to acc) (3)" xfId="426" xr:uid="{00000000-0005-0000-0000-0000A9010000}"/>
    <cellStyle name="_MBT管理圖表-9410_94年度佣金明細表(SALLY)_950404-9503合併圖表-暫結-TO處長3_Q2財測-for Acc" xfId="427" xr:uid="{00000000-0005-0000-0000-0000AA010000}"/>
    <cellStyle name="_MBT管理圖表-9410_94年度佣金明細表(SALLY)_950404-9503合併圖表-暫結-TO處長3_Q2財測-for Acc5 3" xfId="428" xr:uid="{00000000-0005-0000-0000-0000AB010000}"/>
    <cellStyle name="_MBT管理圖表-9410_94年度佣金明細表(SALLY)_950404-9503合併圖表-暫結-TO處長3_Q2財測-for Acc5 3 (2)" xfId="429" xr:uid="{00000000-0005-0000-0000-0000AC010000}"/>
    <cellStyle name="_MBT管理圖表-9410_94年度佣金明細表(SALLY)_950404-9503合併圖表-暫結-TO處長3_提供TFN 9604 CFO報告檔(財測更新版)" xfId="430" xr:uid="{00000000-0005-0000-0000-0000AD010000}"/>
    <cellStyle name="_MBT管理圖表-9410_94年度佣金明細表(SALLY)_950404-9503合併圖表-暫結-TO處長3_提供TFN 9604 CFO報告檔(財測更新版)_Book1" xfId="431" xr:uid="{00000000-0005-0000-0000-0000AE010000}"/>
    <cellStyle name="_MBT管理圖表-9410_94年度佣金明細表(SALLY)_950404-9503合併圖表-暫結-TO處長3_提供TFN 9604 CFO報告檔(財測更新版)_Book2" xfId="432" xr:uid="{00000000-0005-0000-0000-0000AF010000}"/>
    <cellStyle name="_MBT管理圖表-9410_94年度佣金明細表(SALLY)_950404-9503合併圖表-暫結-TO處長3_提供TFN 9604 CFO報告檔(財測更新版)_提供TFN 9606 CFO報告檔(FIXED)" xfId="433" xr:uid="{00000000-0005-0000-0000-0000B0010000}"/>
    <cellStyle name="_MBT管理圖表-9410_94年度佣金明細表(SALLY)_950404-9503合併圖表-暫結-TO處長3_提供TFN 9604 CFO報告檔(財測更新版)_提供TFN 9607 CFO報告檔(FIXED)-new" xfId="434" xr:uid="{00000000-0005-0000-0000-0000B1010000}"/>
    <cellStyle name="_MBT管理圖表-9410_94年度佣金明細表(SALLY)_950404-9503合併圖表-暫結-TO處長3_提供TFN 9604 CFO報告檔(財測更新版)_提供TFN 9608CFO報告檔(FIXED新格式)" xfId="435" xr:uid="{00000000-0005-0000-0000-0000B2010000}"/>
    <cellStyle name="_MBT管理圖表-9410_94年度佣金明細表(SALLY)_950404-9503合併圖表-暫結-TO處長3_提供TFN 9604 CFO報告檔(財測更新版)_提供TFN 9609CFO報告檔(FIXED新格式)" xfId="436" xr:uid="{00000000-0005-0000-0000-0000B3010000}"/>
    <cellStyle name="_MBT管理圖表-9410_94年度佣金明細表(SALLY)_950404-9503合併圖表-暫結-TO處長3_提供TFN 9604 CFO報告檔(財測更新版)_提供TFN 9609CFO報告檔(FIXED新格式)-不含TTN" xfId="437" xr:uid="{00000000-0005-0000-0000-0000B4010000}"/>
    <cellStyle name="_MBT管理圖表-9410_94年度佣金明細表(SALLY)_950404-9503合併圖表-暫結-TO處長3_提供TFN 9604 CFO報告檔(財測更新版)_語音及數據價量資訊-更新" xfId="438" xr:uid="{00000000-0005-0000-0000-0000B5010000}"/>
    <cellStyle name="_MBT管理圖表-9410_94年度佣金明細表(SALLY)_950404-9503合併圖表-暫結-TO處長3_語音及數據價量資訊-更新" xfId="439" xr:uid="{00000000-0005-0000-0000-0000B6010000}"/>
    <cellStyle name="_MBT管理圖表-9410_94年度佣金明細表(SALLY)_96年度財測-Q3~Q4" xfId="440" xr:uid="{00000000-0005-0000-0000-0000B7010000}"/>
    <cellStyle name="_MBT管理圖表-9410_94年度佣金明細表(SALLY)_96年度財測-Q3~Q4(to acc) (3)" xfId="441" xr:uid="{00000000-0005-0000-0000-0000B8010000}"/>
    <cellStyle name="_MBT管理圖表-9410_94年度佣金明細表(SALLY)_Q2財測-for Acc" xfId="442" xr:uid="{00000000-0005-0000-0000-0000B9010000}"/>
    <cellStyle name="_MBT管理圖表-9410_94年度佣金明細表(SALLY)_Q2財測-for Acc5 3" xfId="443" xr:uid="{00000000-0005-0000-0000-0000BA010000}"/>
    <cellStyle name="_MBT管理圖表-9410_94年度佣金明細表(SALLY)_Q2財測-for Acc5 3 (2)" xfId="444" xr:uid="{00000000-0005-0000-0000-0000BB010000}"/>
    <cellStyle name="_MBT管理圖表-9410_94年度佣金明細表(SALLY)_提供TFN 9604 CFO報告檔(財測更新版)" xfId="445" xr:uid="{00000000-0005-0000-0000-0000BC010000}"/>
    <cellStyle name="_MBT管理圖表-9410_94年度佣金明細表(SALLY)_提供TFN 9604 CFO報告檔(財測更新版)_Book1" xfId="446" xr:uid="{00000000-0005-0000-0000-0000BD010000}"/>
    <cellStyle name="_MBT管理圖表-9410_94年度佣金明細表(SALLY)_提供TFN 9604 CFO報告檔(財測更新版)_Book2" xfId="447" xr:uid="{00000000-0005-0000-0000-0000BE010000}"/>
    <cellStyle name="_MBT管理圖表-9410_94年度佣金明細表(SALLY)_提供TFN 9604 CFO報告檔(財測更新版)_提供TFN 9606 CFO報告檔(FIXED)" xfId="448" xr:uid="{00000000-0005-0000-0000-0000BF010000}"/>
    <cellStyle name="_MBT管理圖表-9410_94年度佣金明細表(SALLY)_提供TFN 9604 CFO報告檔(財測更新版)_提供TFN 9607 CFO報告檔(FIXED)-new" xfId="449" xr:uid="{00000000-0005-0000-0000-0000C0010000}"/>
    <cellStyle name="_MBT管理圖表-9410_94年度佣金明細表(SALLY)_提供TFN 9604 CFO報告檔(財測更新版)_提供TFN 9608CFO報告檔(FIXED新格式)" xfId="450" xr:uid="{00000000-0005-0000-0000-0000C1010000}"/>
    <cellStyle name="_MBT管理圖表-9410_94年度佣金明細表(SALLY)_提供TFN 9604 CFO報告檔(財測更新版)_提供TFN 9609CFO報告檔(FIXED新格式)" xfId="451" xr:uid="{00000000-0005-0000-0000-0000C2010000}"/>
    <cellStyle name="_MBT管理圖表-9410_94年度佣金明細表(SALLY)_提供TFN 9604 CFO報告檔(財測更新版)_提供TFN 9609CFO報告檔(FIXED新格式)-不含TTN" xfId="452" xr:uid="{00000000-0005-0000-0000-0000C3010000}"/>
    <cellStyle name="_MBT管理圖表-9410_94年度佣金明細表(SALLY)_提供TFN 9604 CFO報告檔(財測更新版)_語音及數據價量資訊-更新" xfId="453" xr:uid="{00000000-0005-0000-0000-0000C4010000}"/>
    <cellStyle name="_MBT管理圖表-9410_94年度佣金明細表(SALLY)_語音及數據價量資訊-更新" xfId="454" xr:uid="{00000000-0005-0000-0000-0000C5010000}"/>
    <cellStyle name="_MBT管理圖表-9410_950404-9503合併圖表-暫結-TO處長3" xfId="455" xr:uid="{00000000-0005-0000-0000-0000C6010000}"/>
    <cellStyle name="_MBT管理圖表-9410_950404-9503合併圖表-暫結-TO處長3_2007預算損益表" xfId="456" xr:uid="{00000000-0005-0000-0000-0000C7010000}"/>
    <cellStyle name="_MBT管理圖表-9410_950404-9503合併圖表-暫結-TO處長3_2007預算損益表_2007預算損益表" xfId="457" xr:uid="{00000000-0005-0000-0000-0000C8010000}"/>
    <cellStyle name="_MBT管理圖表-9410_950404-9503合併圖表-暫結-TO處長3_2007預算損益表_2007預算損益表_96年度財測-Q3~Q4" xfId="458" xr:uid="{00000000-0005-0000-0000-0000C9010000}"/>
    <cellStyle name="_MBT管理圖表-9410_950404-9503合併圖表-暫結-TO處長3_2007預算損益表_2007預算損益表_96年度財測-Q3~Q4(to acc) (3)" xfId="459" xr:uid="{00000000-0005-0000-0000-0000CA010000}"/>
    <cellStyle name="_MBT管理圖表-9410_950404-9503合併圖表-暫結-TO處長3_2007預算損益表_2007預算損益表_Q2財測-for Acc" xfId="460" xr:uid="{00000000-0005-0000-0000-0000CB010000}"/>
    <cellStyle name="_MBT管理圖表-9410_950404-9503合併圖表-暫結-TO處長3_2007預算損益表_2007預算損益表_Q2財測-for Acc5 3" xfId="461" xr:uid="{00000000-0005-0000-0000-0000CC010000}"/>
    <cellStyle name="_MBT管理圖表-9410_950404-9503合併圖表-暫結-TO處長3_2007預算損益表_2007預算損益表_Q2財測-for Acc5 3 (2)" xfId="462" xr:uid="{00000000-0005-0000-0000-0000CD010000}"/>
    <cellStyle name="_MBT管理圖表-9410_950404-9503合併圖表-暫結-TO處長3_2007預算損益表_2007預算損益表-0124" xfId="463" xr:uid="{00000000-0005-0000-0000-0000CE010000}"/>
    <cellStyle name="_MBT管理圖表-9410_950404-9503合併圖表-暫結-TO處長3_2007預算損益表_2007預算損益表-0124_96年度財測-Q3~Q4" xfId="464" xr:uid="{00000000-0005-0000-0000-0000CF010000}"/>
    <cellStyle name="_MBT管理圖表-9410_950404-9503合併圖表-暫結-TO處長3_2007預算損益表_2007預算損益表-0124_96年度財測-Q3~Q4(to acc) (3)" xfId="465" xr:uid="{00000000-0005-0000-0000-0000D0010000}"/>
    <cellStyle name="_MBT管理圖表-9410_950404-9503合併圖表-暫結-TO處長3_2007預算損益表_2007預算損益表-0124_Q2財測-for Acc" xfId="466" xr:uid="{00000000-0005-0000-0000-0000D1010000}"/>
    <cellStyle name="_MBT管理圖表-9410_950404-9503合併圖表-暫結-TO處長3_2007預算損益表_2007預算損益表-0124_Q2財測-for Acc5 3" xfId="467" xr:uid="{00000000-0005-0000-0000-0000D2010000}"/>
    <cellStyle name="_MBT管理圖表-9410_950404-9503合併圖表-暫結-TO處長3_2007預算損益表_2007預算損益表-0124_Q2財測-for Acc5 3 (2)" xfId="468" xr:uid="{00000000-0005-0000-0000-0000D3010000}"/>
    <cellStyle name="_MBT管理圖表-9410_950404-9503合併圖表-暫結-TO處長3_2007預算損益表_96年度財測-Q3~Q4" xfId="469" xr:uid="{00000000-0005-0000-0000-0000D4010000}"/>
    <cellStyle name="_MBT管理圖表-9410_950404-9503合併圖表-暫結-TO處長3_2007預算損益表_96年度財測-Q3~Q4(to acc) (3)" xfId="470" xr:uid="{00000000-0005-0000-0000-0000D5010000}"/>
    <cellStyle name="_MBT管理圖表-9410_950404-9503合併圖表-暫結-TO處長3_2007預算損益表_Q2財測-for Acc" xfId="471" xr:uid="{00000000-0005-0000-0000-0000D6010000}"/>
    <cellStyle name="_MBT管理圖表-9410_950404-9503合併圖表-暫結-TO處長3_2007預算損益表_Q2財測-for Acc5 3" xfId="472" xr:uid="{00000000-0005-0000-0000-0000D7010000}"/>
    <cellStyle name="_MBT管理圖表-9410_950404-9503合併圖表-暫結-TO處長3_2007預算損益表_Q2財測-for Acc5 3 (2)" xfId="473" xr:uid="{00000000-0005-0000-0000-0000D8010000}"/>
    <cellStyle name="_MBT管理圖表-9410_950404-9503合併圖表-暫結-TO處長3_2007預算損益表-2" xfId="474" xr:uid="{00000000-0005-0000-0000-0000D9010000}"/>
    <cellStyle name="_MBT管理圖表-9410_950404-9503合併圖表-暫結-TO處長3_2007預算損益表-2_2007預算損益表" xfId="475" xr:uid="{00000000-0005-0000-0000-0000DA010000}"/>
    <cellStyle name="_MBT管理圖表-9410_950404-9503合併圖表-暫結-TO處長3_2007預算損益表-2_2007預算損益表_96年度財測-Q3~Q4" xfId="476" xr:uid="{00000000-0005-0000-0000-0000DB010000}"/>
    <cellStyle name="_MBT管理圖表-9410_950404-9503合併圖表-暫結-TO處長3_2007預算損益表-2_2007預算損益表_96年度財測-Q3~Q4(to acc) (3)" xfId="477" xr:uid="{00000000-0005-0000-0000-0000DC010000}"/>
    <cellStyle name="_MBT管理圖表-9410_950404-9503合併圖表-暫結-TO處長3_2007預算損益表-2_2007預算損益表_Q2財測-for Acc" xfId="478" xr:uid="{00000000-0005-0000-0000-0000DD010000}"/>
    <cellStyle name="_MBT管理圖表-9410_950404-9503合併圖表-暫結-TO處長3_2007預算損益表-2_2007預算損益表_Q2財測-for Acc5 3" xfId="479" xr:uid="{00000000-0005-0000-0000-0000DE010000}"/>
    <cellStyle name="_MBT管理圖表-9410_950404-9503合併圖表-暫結-TO處長3_2007預算損益表-2_2007預算損益表_Q2財測-for Acc5 3 (2)" xfId="480" xr:uid="{00000000-0005-0000-0000-0000DF010000}"/>
    <cellStyle name="_MBT管理圖表-9410_950404-9503合併圖表-暫結-TO處長3_2007預算損益表-2_2007預算損益表-0124" xfId="481" xr:uid="{00000000-0005-0000-0000-0000E0010000}"/>
    <cellStyle name="_MBT管理圖表-9410_950404-9503合併圖表-暫結-TO處長3_2007預算損益表-2_2007預算損益表-0124_96年度財測-Q3~Q4" xfId="482" xr:uid="{00000000-0005-0000-0000-0000E1010000}"/>
    <cellStyle name="_MBT管理圖表-9410_950404-9503合併圖表-暫結-TO處長3_2007預算損益表-2_2007預算損益表-0124_96年度財測-Q3~Q4(to acc) (3)" xfId="483" xr:uid="{00000000-0005-0000-0000-0000E2010000}"/>
    <cellStyle name="_MBT管理圖表-9410_950404-9503合併圖表-暫結-TO處長3_2007預算損益表-2_2007預算損益表-0124_Q2財測-for Acc" xfId="484" xr:uid="{00000000-0005-0000-0000-0000E3010000}"/>
    <cellStyle name="_MBT管理圖表-9410_950404-9503合併圖表-暫結-TO處長3_2007預算損益表-2_2007預算損益表-0124_Q2財測-for Acc5 3" xfId="485" xr:uid="{00000000-0005-0000-0000-0000E4010000}"/>
    <cellStyle name="_MBT管理圖表-9410_950404-9503合併圖表-暫結-TO處長3_2007預算損益表-2_2007預算損益表-0124_Q2財測-for Acc5 3 (2)" xfId="486" xr:uid="{00000000-0005-0000-0000-0000E5010000}"/>
    <cellStyle name="_MBT管理圖表-9410_950404-9503合併圖表-暫結-TO處長3_2007預算損益表-2_96年度財測-Q3~Q4" xfId="487" xr:uid="{00000000-0005-0000-0000-0000E6010000}"/>
    <cellStyle name="_MBT管理圖表-9410_950404-9503合併圖表-暫結-TO處長3_2007預算損益表-2_96年度財測-Q3~Q4(to acc) (3)" xfId="488" xr:uid="{00000000-0005-0000-0000-0000E7010000}"/>
    <cellStyle name="_MBT管理圖表-9410_950404-9503合併圖表-暫結-TO處長3_2007預算損益表-2_Q2財測-for Acc" xfId="489" xr:uid="{00000000-0005-0000-0000-0000E8010000}"/>
    <cellStyle name="_MBT管理圖表-9410_950404-9503合併圖表-暫結-TO處長3_2007預算損益表-2_Q2財測-for Acc5 3" xfId="490" xr:uid="{00000000-0005-0000-0000-0000E9010000}"/>
    <cellStyle name="_MBT管理圖表-9410_950404-9503合併圖表-暫結-TO處長3_2007預算損益表-2_Q2財測-for Acc5 3 (2)" xfId="491" xr:uid="{00000000-0005-0000-0000-0000EA010000}"/>
    <cellStyle name="_MBT管理圖表-9410_950404-9503合併圖表-暫結-TO處長3_96年度財測-Q3~Q4" xfId="492" xr:uid="{00000000-0005-0000-0000-0000EB010000}"/>
    <cellStyle name="_MBT管理圖表-9410_950404-9503合併圖表-暫結-TO處長3_96年度財測-Q3~Q4(to acc) (3)" xfId="493" xr:uid="{00000000-0005-0000-0000-0000EC010000}"/>
    <cellStyle name="_MBT管理圖表-9410_950404-9503合併圖表-暫結-TO處長3_Q2財測-for Acc" xfId="494" xr:uid="{00000000-0005-0000-0000-0000ED010000}"/>
    <cellStyle name="_MBT管理圖表-9410_950404-9503合併圖表-暫結-TO處長3_Q2財測-for Acc5 3" xfId="495" xr:uid="{00000000-0005-0000-0000-0000EE010000}"/>
    <cellStyle name="_MBT管理圖表-9410_950404-9503合併圖表-暫結-TO處長3_Q2財測-for Acc5 3 (2)" xfId="496" xr:uid="{00000000-0005-0000-0000-0000EF010000}"/>
    <cellStyle name="_MBT管理圖表-9410_950404-9503合併圖表-暫結-TO處長3_提供TFN 9604 CFO報告檔(財測更新版)" xfId="497" xr:uid="{00000000-0005-0000-0000-0000F0010000}"/>
    <cellStyle name="_MBT管理圖表-9410_950404-9503合併圖表-暫結-TO處長3_提供TFN 9604 CFO報告檔(財測更新版)_Book1" xfId="498" xr:uid="{00000000-0005-0000-0000-0000F1010000}"/>
    <cellStyle name="_MBT管理圖表-9410_950404-9503合併圖表-暫結-TO處長3_提供TFN 9604 CFO報告檔(財測更新版)_Book2" xfId="499" xr:uid="{00000000-0005-0000-0000-0000F2010000}"/>
    <cellStyle name="_MBT管理圖表-9410_950404-9503合併圖表-暫結-TO處長3_提供TFN 9604 CFO報告檔(財測更新版)_提供TFN 9606 CFO報告檔(FIXED)" xfId="500" xr:uid="{00000000-0005-0000-0000-0000F3010000}"/>
    <cellStyle name="_MBT管理圖表-9410_950404-9503合併圖表-暫結-TO處長3_提供TFN 9604 CFO報告檔(財測更新版)_提供TFN 9607 CFO報告檔(FIXED)-new" xfId="501" xr:uid="{00000000-0005-0000-0000-0000F4010000}"/>
    <cellStyle name="_MBT管理圖表-9410_950404-9503合併圖表-暫結-TO處長3_提供TFN 9604 CFO報告檔(財測更新版)_提供TFN 9608CFO報告檔(FIXED新格式)" xfId="502" xr:uid="{00000000-0005-0000-0000-0000F5010000}"/>
    <cellStyle name="_MBT管理圖表-9410_950404-9503合併圖表-暫結-TO處長3_提供TFN 9604 CFO報告檔(財測更新版)_提供TFN 9609CFO報告檔(FIXED新格式)" xfId="503" xr:uid="{00000000-0005-0000-0000-0000F6010000}"/>
    <cellStyle name="_MBT管理圖表-9410_950404-9503合併圖表-暫結-TO處長3_提供TFN 9604 CFO報告檔(財測更新版)_提供TFN 9609CFO報告檔(FIXED新格式)-不含TTN" xfId="504" xr:uid="{00000000-0005-0000-0000-0000F7010000}"/>
    <cellStyle name="_MBT管理圖表-9410_950404-9503合併圖表-暫結-TO處長3_提供TFN 9604 CFO報告檔(財測更新版)_語音及數據價量資訊-更新" xfId="505" xr:uid="{00000000-0005-0000-0000-0000F8010000}"/>
    <cellStyle name="_MBT管理圖表-9410_950404-9503合併圖表-暫結-TO處長3_語音及數據價量資訊-更新" xfId="506" xr:uid="{00000000-0005-0000-0000-0000F9010000}"/>
    <cellStyle name="_MBT管理圖表-9410_96年度財測-Q3~Q4" xfId="507" xr:uid="{00000000-0005-0000-0000-0000FA010000}"/>
    <cellStyle name="_MBT管理圖表-9410_96年度財測-Q3~Q4(to acc) (3)" xfId="508" xr:uid="{00000000-0005-0000-0000-0000FB010000}"/>
    <cellStyle name="_MBT管理圖表-9410_Q2財測-for Acc" xfId="509" xr:uid="{00000000-0005-0000-0000-0000FC010000}"/>
    <cellStyle name="_MBT管理圖表-9410_Q2財測-for Acc5 3" xfId="510" xr:uid="{00000000-0005-0000-0000-0000FD010000}"/>
    <cellStyle name="_MBT管理圖表-9410_Q2財測-for Acc5 3 (2)" xfId="511" xr:uid="{00000000-0005-0000-0000-0000FE010000}"/>
    <cellStyle name="_MBT管理圖表-9410_合併管理報表-9503-ellisa" xfId="512" xr:uid="{00000000-0005-0000-0000-0000FF010000}"/>
    <cellStyle name="_MBT管理圖表-9410_合併管理報表-9503-ellisa_2007預算損益表" xfId="513" xr:uid="{00000000-0005-0000-0000-000000020000}"/>
    <cellStyle name="_MBT管理圖表-9410_合併管理報表-9503-ellisa_2007預算損益表_2007預算損益表" xfId="514" xr:uid="{00000000-0005-0000-0000-000001020000}"/>
    <cellStyle name="_MBT管理圖表-9410_合併管理報表-9503-ellisa_2007預算損益表_2007預算損益表_96年度財測-Q3~Q4" xfId="515" xr:uid="{00000000-0005-0000-0000-000002020000}"/>
    <cellStyle name="_MBT管理圖表-9410_合併管理報表-9503-ellisa_2007預算損益表_2007預算損益表_96年度財測-Q3~Q4(to acc) (3)" xfId="516" xr:uid="{00000000-0005-0000-0000-000003020000}"/>
    <cellStyle name="_MBT管理圖表-9410_合併管理報表-9503-ellisa_2007預算損益表_2007預算損益表_Q2財測-for Acc" xfId="517" xr:uid="{00000000-0005-0000-0000-000004020000}"/>
    <cellStyle name="_MBT管理圖表-9410_合併管理報表-9503-ellisa_2007預算損益表_2007預算損益表_Q2財測-for Acc5 3" xfId="518" xr:uid="{00000000-0005-0000-0000-000005020000}"/>
    <cellStyle name="_MBT管理圖表-9410_合併管理報表-9503-ellisa_2007預算損益表_2007預算損益表_Q2財測-for Acc5 3 (2)" xfId="519" xr:uid="{00000000-0005-0000-0000-000006020000}"/>
    <cellStyle name="_MBT管理圖表-9410_合併管理報表-9503-ellisa_2007預算損益表_2007預算損益表-0124" xfId="520" xr:uid="{00000000-0005-0000-0000-000007020000}"/>
    <cellStyle name="_MBT管理圖表-9410_合併管理報表-9503-ellisa_2007預算損益表_2007預算損益表-0124_96年度財測-Q3~Q4" xfId="521" xr:uid="{00000000-0005-0000-0000-000008020000}"/>
    <cellStyle name="_MBT管理圖表-9410_合併管理報表-9503-ellisa_2007預算損益表_2007預算損益表-0124_96年度財測-Q3~Q4(to acc) (3)" xfId="522" xr:uid="{00000000-0005-0000-0000-000009020000}"/>
    <cellStyle name="_MBT管理圖表-9410_合併管理報表-9503-ellisa_2007預算損益表_2007預算損益表-0124_Q2財測-for Acc" xfId="523" xr:uid="{00000000-0005-0000-0000-00000A020000}"/>
    <cellStyle name="_MBT管理圖表-9410_合併管理報表-9503-ellisa_2007預算損益表_2007預算損益表-0124_Q2財測-for Acc5 3" xfId="524" xr:uid="{00000000-0005-0000-0000-00000B020000}"/>
    <cellStyle name="_MBT管理圖表-9410_合併管理報表-9503-ellisa_2007預算損益表_2007預算損益表-0124_Q2財測-for Acc5 3 (2)" xfId="525" xr:uid="{00000000-0005-0000-0000-00000C020000}"/>
    <cellStyle name="_MBT管理圖表-9410_合併管理報表-9503-ellisa_2007預算損益表_96年度財測-Q3~Q4" xfId="526" xr:uid="{00000000-0005-0000-0000-00000D020000}"/>
    <cellStyle name="_MBT管理圖表-9410_合併管理報表-9503-ellisa_2007預算損益表_96年度財測-Q3~Q4(to acc) (3)" xfId="527" xr:uid="{00000000-0005-0000-0000-00000E020000}"/>
    <cellStyle name="_MBT管理圖表-9410_合併管理報表-9503-ellisa_2007預算損益表_Q2財測-for Acc" xfId="528" xr:uid="{00000000-0005-0000-0000-00000F020000}"/>
    <cellStyle name="_MBT管理圖表-9410_合併管理報表-9503-ellisa_2007預算損益表_Q2財測-for Acc5 3" xfId="529" xr:uid="{00000000-0005-0000-0000-000010020000}"/>
    <cellStyle name="_MBT管理圖表-9410_合併管理報表-9503-ellisa_2007預算損益表_Q2財測-for Acc5 3 (2)" xfId="530" xr:uid="{00000000-0005-0000-0000-000011020000}"/>
    <cellStyle name="_MBT管理圖表-9410_合併管理報表-9503-ellisa_2007預算損益表-2" xfId="531" xr:uid="{00000000-0005-0000-0000-000012020000}"/>
    <cellStyle name="_MBT管理圖表-9410_合併管理報表-9503-ellisa_2007預算損益表-2_2007預算損益表" xfId="532" xr:uid="{00000000-0005-0000-0000-000013020000}"/>
    <cellStyle name="_MBT管理圖表-9410_合併管理報表-9503-ellisa_2007預算損益表-2_2007預算損益表_96年度財測-Q3~Q4" xfId="533" xr:uid="{00000000-0005-0000-0000-000014020000}"/>
    <cellStyle name="_MBT管理圖表-9410_合併管理報表-9503-ellisa_2007預算損益表-2_2007預算損益表_96年度財測-Q3~Q4(to acc) (3)" xfId="534" xr:uid="{00000000-0005-0000-0000-000015020000}"/>
    <cellStyle name="_MBT管理圖表-9410_合併管理報表-9503-ellisa_2007預算損益表-2_2007預算損益表_Q2財測-for Acc" xfId="535" xr:uid="{00000000-0005-0000-0000-000016020000}"/>
    <cellStyle name="_MBT管理圖表-9410_合併管理報表-9503-ellisa_2007預算損益表-2_2007預算損益表_Q2財測-for Acc5 3" xfId="536" xr:uid="{00000000-0005-0000-0000-000017020000}"/>
    <cellStyle name="_MBT管理圖表-9410_合併管理報表-9503-ellisa_2007預算損益表-2_2007預算損益表_Q2財測-for Acc5 3 (2)" xfId="537" xr:uid="{00000000-0005-0000-0000-000018020000}"/>
    <cellStyle name="_MBT管理圖表-9410_合併管理報表-9503-ellisa_2007預算損益表-2_2007預算損益表-0124" xfId="538" xr:uid="{00000000-0005-0000-0000-000019020000}"/>
    <cellStyle name="_MBT管理圖表-9410_合併管理報表-9503-ellisa_2007預算損益表-2_2007預算損益表-0124_96年度財測-Q3~Q4" xfId="539" xr:uid="{00000000-0005-0000-0000-00001A020000}"/>
    <cellStyle name="_MBT管理圖表-9410_合併管理報表-9503-ellisa_2007預算損益表-2_2007預算損益表-0124_96年度財測-Q3~Q4(to acc) (3)" xfId="540" xr:uid="{00000000-0005-0000-0000-00001B020000}"/>
    <cellStyle name="_MBT管理圖表-9410_合併管理報表-9503-ellisa_2007預算損益表-2_2007預算損益表-0124_Q2財測-for Acc" xfId="541" xr:uid="{00000000-0005-0000-0000-00001C020000}"/>
    <cellStyle name="_MBT管理圖表-9410_合併管理報表-9503-ellisa_2007預算損益表-2_2007預算損益表-0124_Q2財測-for Acc5 3" xfId="542" xr:uid="{00000000-0005-0000-0000-00001D020000}"/>
    <cellStyle name="_MBT管理圖表-9410_合併管理報表-9503-ellisa_2007預算損益表-2_2007預算損益表-0124_Q2財測-for Acc5 3 (2)" xfId="543" xr:uid="{00000000-0005-0000-0000-00001E020000}"/>
    <cellStyle name="_MBT管理圖表-9410_合併管理報表-9503-ellisa_2007預算損益表-2_96年度財測-Q3~Q4" xfId="544" xr:uid="{00000000-0005-0000-0000-00001F020000}"/>
    <cellStyle name="_MBT管理圖表-9410_合併管理報表-9503-ellisa_2007預算損益表-2_96年度財測-Q3~Q4(to acc) (3)" xfId="545" xr:uid="{00000000-0005-0000-0000-000020020000}"/>
    <cellStyle name="_MBT管理圖表-9410_合併管理報表-9503-ellisa_2007預算損益表-2_Q2財測-for Acc" xfId="546" xr:uid="{00000000-0005-0000-0000-000021020000}"/>
    <cellStyle name="_MBT管理圖表-9410_合併管理報表-9503-ellisa_2007預算損益表-2_Q2財測-for Acc5 3" xfId="547" xr:uid="{00000000-0005-0000-0000-000022020000}"/>
    <cellStyle name="_MBT管理圖表-9410_合併管理報表-9503-ellisa_2007預算損益表-2_Q2財測-for Acc5 3 (2)" xfId="548" xr:uid="{00000000-0005-0000-0000-000023020000}"/>
    <cellStyle name="_MBT管理圖表-9410_合併管理報表-9503-ellisa_950406-損益細項分析 (2)" xfId="549" xr:uid="{00000000-0005-0000-0000-000024020000}"/>
    <cellStyle name="_MBT管理圖表-9410_合併管理報表-9503-ellisa_950406-損益細項分析 (2)_2007預算損益表" xfId="550" xr:uid="{00000000-0005-0000-0000-000025020000}"/>
    <cellStyle name="_MBT管理圖表-9410_合併管理報表-9503-ellisa_950406-損益細項分析 (2)_2007預算損益表_2007預算損益表" xfId="551" xr:uid="{00000000-0005-0000-0000-000026020000}"/>
    <cellStyle name="_MBT管理圖表-9410_合併管理報表-9503-ellisa_950406-損益細項分析 (2)_2007預算損益表_2007預算損益表_96年度財測-Q3~Q4" xfId="552" xr:uid="{00000000-0005-0000-0000-000027020000}"/>
    <cellStyle name="_MBT管理圖表-9410_合併管理報表-9503-ellisa_950406-損益細項分析 (2)_2007預算損益表_2007預算損益表_96年度財測-Q3~Q4(to acc) (3)" xfId="553" xr:uid="{00000000-0005-0000-0000-000028020000}"/>
    <cellStyle name="_MBT管理圖表-9410_合併管理報表-9503-ellisa_950406-損益細項分析 (2)_2007預算損益表_2007預算損益表_Q2財測-for Acc" xfId="554" xr:uid="{00000000-0005-0000-0000-000029020000}"/>
    <cellStyle name="_MBT管理圖表-9410_合併管理報表-9503-ellisa_950406-損益細項分析 (2)_2007預算損益表_2007預算損益表_Q2財測-for Acc5 3" xfId="555" xr:uid="{00000000-0005-0000-0000-00002A020000}"/>
    <cellStyle name="_MBT管理圖表-9410_合併管理報表-9503-ellisa_950406-損益細項分析 (2)_2007預算損益表_2007預算損益表_Q2財測-for Acc5 3 (2)" xfId="556" xr:uid="{00000000-0005-0000-0000-00002B020000}"/>
    <cellStyle name="_MBT管理圖表-9410_合併管理報表-9503-ellisa_950406-損益細項分析 (2)_2007預算損益表_2007預算損益表-0124" xfId="557" xr:uid="{00000000-0005-0000-0000-00002C020000}"/>
    <cellStyle name="_MBT管理圖表-9410_合併管理報表-9503-ellisa_950406-損益細項分析 (2)_2007預算損益表_2007預算損益表-0124_96年度財測-Q3~Q4" xfId="558" xr:uid="{00000000-0005-0000-0000-00002D020000}"/>
    <cellStyle name="_MBT管理圖表-9410_合併管理報表-9503-ellisa_950406-損益細項分析 (2)_2007預算損益表_2007預算損益表-0124_96年度財測-Q3~Q4(to acc) (3)" xfId="559" xr:uid="{00000000-0005-0000-0000-00002E020000}"/>
    <cellStyle name="_MBT管理圖表-9410_合併管理報表-9503-ellisa_950406-損益細項分析 (2)_2007預算損益表_2007預算損益表-0124_Q2財測-for Acc" xfId="560" xr:uid="{00000000-0005-0000-0000-00002F020000}"/>
    <cellStyle name="_MBT管理圖表-9410_合併管理報表-9503-ellisa_950406-損益細項分析 (2)_2007預算損益表_2007預算損益表-0124_Q2財測-for Acc5 3" xfId="561" xr:uid="{00000000-0005-0000-0000-000030020000}"/>
    <cellStyle name="_MBT管理圖表-9410_合併管理報表-9503-ellisa_950406-損益細項分析 (2)_2007預算損益表_2007預算損益表-0124_Q2財測-for Acc5 3 (2)" xfId="562" xr:uid="{00000000-0005-0000-0000-000031020000}"/>
    <cellStyle name="_MBT管理圖表-9410_合併管理報表-9503-ellisa_950406-損益細項分析 (2)_2007預算損益表_96年度財測-Q3~Q4" xfId="563" xr:uid="{00000000-0005-0000-0000-000032020000}"/>
    <cellStyle name="_MBT管理圖表-9410_合併管理報表-9503-ellisa_950406-損益細項分析 (2)_2007預算損益表_96年度財測-Q3~Q4(to acc) (3)" xfId="564" xr:uid="{00000000-0005-0000-0000-000033020000}"/>
    <cellStyle name="_MBT管理圖表-9410_合併管理報表-9503-ellisa_950406-損益細項分析 (2)_2007預算損益表_Q2財測-for Acc" xfId="565" xr:uid="{00000000-0005-0000-0000-000034020000}"/>
    <cellStyle name="_MBT管理圖表-9410_合併管理報表-9503-ellisa_950406-損益細項分析 (2)_2007預算損益表_Q2財測-for Acc5 3" xfId="566" xr:uid="{00000000-0005-0000-0000-000035020000}"/>
    <cellStyle name="_MBT管理圖表-9410_合併管理報表-9503-ellisa_950406-損益細項分析 (2)_2007預算損益表_Q2財測-for Acc5 3 (2)" xfId="567" xr:uid="{00000000-0005-0000-0000-000036020000}"/>
    <cellStyle name="_MBT管理圖表-9410_合併管理報表-9503-ellisa_950406-損益細項分析 (2)_2007預算損益表-2" xfId="568" xr:uid="{00000000-0005-0000-0000-000037020000}"/>
    <cellStyle name="_MBT管理圖表-9410_合併管理報表-9503-ellisa_950406-損益細項分析 (2)_2007預算損益表-2_2007預算損益表" xfId="569" xr:uid="{00000000-0005-0000-0000-000038020000}"/>
    <cellStyle name="_MBT管理圖表-9410_合併管理報表-9503-ellisa_950406-損益細項分析 (2)_2007預算損益表-2_2007預算損益表_96年度財測-Q3~Q4" xfId="570" xr:uid="{00000000-0005-0000-0000-000039020000}"/>
    <cellStyle name="_MBT管理圖表-9410_合併管理報表-9503-ellisa_950406-損益細項分析 (2)_2007預算損益表-2_2007預算損益表_96年度財測-Q3~Q4(to acc) (3)" xfId="571" xr:uid="{00000000-0005-0000-0000-00003A020000}"/>
    <cellStyle name="_MBT管理圖表-9410_合併管理報表-9503-ellisa_950406-損益細項分析 (2)_2007預算損益表-2_2007預算損益表_Q2財測-for Acc" xfId="572" xr:uid="{00000000-0005-0000-0000-00003B020000}"/>
    <cellStyle name="_MBT管理圖表-9410_合併管理報表-9503-ellisa_950406-損益細項分析 (2)_2007預算損益表-2_2007預算損益表_Q2財測-for Acc5 3" xfId="573" xr:uid="{00000000-0005-0000-0000-00003C020000}"/>
    <cellStyle name="_MBT管理圖表-9410_合併管理報表-9503-ellisa_950406-損益細項分析 (2)_2007預算損益表-2_2007預算損益表_Q2財測-for Acc5 3 (2)" xfId="574" xr:uid="{00000000-0005-0000-0000-00003D020000}"/>
    <cellStyle name="_MBT管理圖表-9410_合併管理報表-9503-ellisa_950406-損益細項分析 (2)_2007預算損益表-2_2007預算損益表-0124" xfId="575" xr:uid="{00000000-0005-0000-0000-00003E020000}"/>
    <cellStyle name="_MBT管理圖表-9410_合併管理報表-9503-ellisa_950406-損益細項分析 (2)_2007預算損益表-2_2007預算損益表-0124_96年度財測-Q3~Q4" xfId="576" xr:uid="{00000000-0005-0000-0000-00003F020000}"/>
    <cellStyle name="_MBT管理圖表-9410_合併管理報表-9503-ellisa_950406-損益細項分析 (2)_2007預算損益表-2_2007預算損益表-0124_96年度財測-Q3~Q4(to acc) (3)" xfId="577" xr:uid="{00000000-0005-0000-0000-000040020000}"/>
    <cellStyle name="_MBT管理圖表-9410_合併管理報表-9503-ellisa_950406-損益細項分析 (2)_2007預算損益表-2_2007預算損益表-0124_Q2財測-for Acc" xfId="578" xr:uid="{00000000-0005-0000-0000-000041020000}"/>
    <cellStyle name="_MBT管理圖表-9410_合併管理報表-9503-ellisa_950406-損益細項分析 (2)_2007預算損益表-2_2007預算損益表-0124_Q2財測-for Acc5 3" xfId="579" xr:uid="{00000000-0005-0000-0000-000042020000}"/>
    <cellStyle name="_MBT管理圖表-9410_合併管理報表-9503-ellisa_950406-損益細項分析 (2)_2007預算損益表-2_2007預算損益表-0124_Q2財測-for Acc5 3 (2)" xfId="580" xr:uid="{00000000-0005-0000-0000-000043020000}"/>
    <cellStyle name="_MBT管理圖表-9410_合併管理報表-9503-ellisa_950406-損益細項分析 (2)_2007預算損益表-2_96年度財測-Q3~Q4" xfId="581" xr:uid="{00000000-0005-0000-0000-000044020000}"/>
    <cellStyle name="_MBT管理圖表-9410_合併管理報表-9503-ellisa_950406-損益細項分析 (2)_2007預算損益表-2_96年度財測-Q3~Q4(to acc) (3)" xfId="582" xr:uid="{00000000-0005-0000-0000-000045020000}"/>
    <cellStyle name="_MBT管理圖表-9410_合併管理報表-9503-ellisa_950406-損益細項分析 (2)_2007預算損益表-2_Q2財測-for Acc" xfId="583" xr:uid="{00000000-0005-0000-0000-000046020000}"/>
    <cellStyle name="_MBT管理圖表-9410_合併管理報表-9503-ellisa_950406-損益細項分析 (2)_2007預算損益表-2_Q2財測-for Acc5 3" xfId="584" xr:uid="{00000000-0005-0000-0000-000047020000}"/>
    <cellStyle name="_MBT管理圖表-9410_合併管理報表-9503-ellisa_950406-損益細項分析 (2)_2007預算損益表-2_Q2財測-for Acc5 3 (2)" xfId="585" xr:uid="{00000000-0005-0000-0000-000048020000}"/>
    <cellStyle name="_MBT管理圖表-9410_合併管理報表-9503-ellisa_950406-損益細項分析 (2)_96年度財測-Q3~Q4" xfId="586" xr:uid="{00000000-0005-0000-0000-000049020000}"/>
    <cellStyle name="_MBT管理圖表-9410_合併管理報表-9503-ellisa_950406-損益細項分析 (2)_96年度財測-Q3~Q4(to acc) (3)" xfId="587" xr:uid="{00000000-0005-0000-0000-00004A020000}"/>
    <cellStyle name="_MBT管理圖表-9410_合併管理報表-9503-ellisa_950406-損益細項分析 (2)_Q2財測-for Acc" xfId="588" xr:uid="{00000000-0005-0000-0000-00004B020000}"/>
    <cellStyle name="_MBT管理圖表-9410_合併管理報表-9503-ellisa_950406-損益細項分析 (2)_Q2財測-for Acc5 3" xfId="589" xr:uid="{00000000-0005-0000-0000-00004C020000}"/>
    <cellStyle name="_MBT管理圖表-9410_合併管理報表-9503-ellisa_950406-損益細項分析 (2)_Q2財測-for Acc5 3 (2)" xfId="590" xr:uid="{00000000-0005-0000-0000-00004D020000}"/>
    <cellStyle name="_MBT管理圖表-9410_合併管理報表-9503-ellisa_950406-損益細項分析 (2)_提供TFN 9604 CFO報告檔(財測更新版)" xfId="591" xr:uid="{00000000-0005-0000-0000-00004E020000}"/>
    <cellStyle name="_MBT管理圖表-9410_合併管理報表-9503-ellisa_950406-損益細項分析 (2)_提供TFN 9604 CFO報告檔(財測更新版)_Book1" xfId="592" xr:uid="{00000000-0005-0000-0000-00004F020000}"/>
    <cellStyle name="_MBT管理圖表-9410_合併管理報表-9503-ellisa_950406-損益細項分析 (2)_提供TFN 9604 CFO報告檔(財測更新版)_Book2" xfId="593" xr:uid="{00000000-0005-0000-0000-000050020000}"/>
    <cellStyle name="_MBT管理圖表-9410_合併管理報表-9503-ellisa_950406-損益細項分析 (2)_提供TFN 9604 CFO報告檔(財測更新版)_提供TFN 9606 CFO報告檔(FIXED)" xfId="594" xr:uid="{00000000-0005-0000-0000-000051020000}"/>
    <cellStyle name="_MBT管理圖表-9410_合併管理報表-9503-ellisa_950406-損益細項分析 (2)_提供TFN 9604 CFO報告檔(財測更新版)_提供TFN 9607 CFO報告檔(FIXED)-new" xfId="595" xr:uid="{00000000-0005-0000-0000-000052020000}"/>
    <cellStyle name="_MBT管理圖表-9410_合併管理報表-9503-ellisa_950406-損益細項分析 (2)_提供TFN 9604 CFO報告檔(財測更新版)_提供TFN 9608CFO報告檔(FIXED新格式)" xfId="596" xr:uid="{00000000-0005-0000-0000-000053020000}"/>
    <cellStyle name="_MBT管理圖表-9410_合併管理報表-9503-ellisa_950406-損益細項分析 (2)_提供TFN 9604 CFO報告檔(財測更新版)_提供TFN 9609CFO報告檔(FIXED新格式)" xfId="597" xr:uid="{00000000-0005-0000-0000-000054020000}"/>
    <cellStyle name="_MBT管理圖表-9410_合併管理報表-9503-ellisa_950406-損益細項分析 (2)_提供TFN 9604 CFO報告檔(財測更新版)_提供TFN 9609CFO報告檔(FIXED新格式)-不含TTN" xfId="598" xr:uid="{00000000-0005-0000-0000-000055020000}"/>
    <cellStyle name="_MBT管理圖表-9410_合併管理報表-9503-ellisa_950406-損益細項分析 (2)_提供TFN 9604 CFO報告檔(財測更新版)_語音及數據價量資訊-更新" xfId="599" xr:uid="{00000000-0005-0000-0000-000056020000}"/>
    <cellStyle name="_MBT管理圖表-9410_合併管理報表-9503-ellisa_950406-損益細項分析 (2)_語音及數據價量資訊-更新" xfId="600" xr:uid="{00000000-0005-0000-0000-000057020000}"/>
    <cellStyle name="_MBT管理圖表-9410_合併管理報表-9503-ellisa_9511合併及三家管理報表" xfId="601" xr:uid="{00000000-0005-0000-0000-000058020000}"/>
    <cellStyle name="_MBT管理圖表-9410_合併管理報表-9503-ellisa_9511合併及三家管理報表_提供TFN 9604 CFO報告檔(財測更新版)" xfId="602" xr:uid="{00000000-0005-0000-0000-000059020000}"/>
    <cellStyle name="_MBT管理圖表-9410_合併管理報表-9503-ellisa_9511合併及三家管理報表_提供TFN 9604 CFO報告檔(財測更新版)_Book1" xfId="603" xr:uid="{00000000-0005-0000-0000-00005A020000}"/>
    <cellStyle name="_MBT管理圖表-9410_合併管理報表-9503-ellisa_9511合併及三家管理報表_提供TFN 9604 CFO報告檔(財測更新版)_Book2" xfId="604" xr:uid="{00000000-0005-0000-0000-00005B020000}"/>
    <cellStyle name="_MBT管理圖表-9410_合併管理報表-9503-ellisa_9511合併及三家管理報表_提供TFN 9604 CFO報告檔(財測更新版)_提供TFN 9606 CFO報告檔(FIXED)" xfId="605" xr:uid="{00000000-0005-0000-0000-00005C020000}"/>
    <cellStyle name="_MBT管理圖表-9410_合併管理報表-9503-ellisa_9511合併及三家管理報表_提供TFN 9604 CFO報告檔(財測更新版)_提供TFN 9607 CFO報告檔(FIXED)-new" xfId="606" xr:uid="{00000000-0005-0000-0000-00005D020000}"/>
    <cellStyle name="_MBT管理圖表-9410_合併管理報表-9503-ellisa_9511合併及三家管理報表_提供TFN 9604 CFO報告檔(財測更新版)_提供TFN 9608CFO報告檔(FIXED新格式)" xfId="607" xr:uid="{00000000-0005-0000-0000-00005E020000}"/>
    <cellStyle name="_MBT管理圖表-9410_合併管理報表-9503-ellisa_9511合併及三家管理報表_提供TFN 9604 CFO報告檔(財測更新版)_提供TFN 9609CFO報告檔(FIXED新格式)" xfId="608" xr:uid="{00000000-0005-0000-0000-00005F020000}"/>
    <cellStyle name="_MBT管理圖表-9410_合併管理報表-9503-ellisa_9511合併及三家管理報表_提供TFN 9604 CFO報告檔(財測更新版)_提供TFN 9609CFO報告檔(FIXED新格式)-不含TTN" xfId="609" xr:uid="{00000000-0005-0000-0000-000060020000}"/>
    <cellStyle name="_MBT管理圖表-9410_合併管理報表-9503-ellisa_9511合併及三家管理報表_提供TFN 9604 CFO報告檔(財測更新版)_語音及數據價量資訊-更新" xfId="610" xr:uid="{00000000-0005-0000-0000-000061020000}"/>
    <cellStyle name="_MBT管理圖表-9410_合併管理報表-9503-ellisa_9511合併及三家管理報表_語音及數據價量資訊-更新" xfId="611" xr:uid="{00000000-0005-0000-0000-000062020000}"/>
    <cellStyle name="_MBT管理圖表-9410_合併管理報表-9503-ellisa_96年度財測-Q3~Q4" xfId="612" xr:uid="{00000000-0005-0000-0000-000063020000}"/>
    <cellStyle name="_MBT管理圖表-9410_合併管理報表-9503-ellisa_96年度財測-Q3~Q4(to acc) (3)" xfId="613" xr:uid="{00000000-0005-0000-0000-000064020000}"/>
    <cellStyle name="_MBT管理圖表-9410_合併管理報表-9503-ellisa_Q2財測-for Acc" xfId="614" xr:uid="{00000000-0005-0000-0000-000065020000}"/>
    <cellStyle name="_MBT管理圖表-9410_合併管理報表-9503-ellisa_Q2財測-for Acc5 3" xfId="615" xr:uid="{00000000-0005-0000-0000-000066020000}"/>
    <cellStyle name="_MBT管理圖表-9410_合併管理報表-9503-ellisa_Q2財測-for Acc5 3 (2)" xfId="616" xr:uid="{00000000-0005-0000-0000-000067020000}"/>
    <cellStyle name="_MBT管理圖表-9410_合併管理報表-9503-ellisa_合併管理報表-9503-ellisa" xfId="617" xr:uid="{00000000-0005-0000-0000-000068020000}"/>
    <cellStyle name="_MBT管理圖表-9410_合併管理報表-9503-ellisa_合併管理報表-9503-ellisa_2007預算損益表" xfId="618" xr:uid="{00000000-0005-0000-0000-000069020000}"/>
    <cellStyle name="_MBT管理圖表-9410_合併管理報表-9503-ellisa_合併管理報表-9503-ellisa_2007預算損益表_2007預算損益表" xfId="619" xr:uid="{00000000-0005-0000-0000-00006A020000}"/>
    <cellStyle name="_MBT管理圖表-9410_合併管理報表-9503-ellisa_合併管理報表-9503-ellisa_2007預算損益表_2007預算損益表_96年度財測-Q3~Q4" xfId="620" xr:uid="{00000000-0005-0000-0000-00006B020000}"/>
    <cellStyle name="_MBT管理圖表-9410_合併管理報表-9503-ellisa_合併管理報表-9503-ellisa_2007預算損益表_2007預算損益表_96年度財測-Q3~Q4(to acc) (3)" xfId="621" xr:uid="{00000000-0005-0000-0000-00006C020000}"/>
    <cellStyle name="_MBT管理圖表-9410_合併管理報表-9503-ellisa_合併管理報表-9503-ellisa_2007預算損益表_2007預算損益表_Q2財測-for Acc" xfId="622" xr:uid="{00000000-0005-0000-0000-00006D020000}"/>
    <cellStyle name="_MBT管理圖表-9410_合併管理報表-9503-ellisa_合併管理報表-9503-ellisa_2007預算損益表_2007預算損益表_Q2財測-for Acc5 3" xfId="623" xr:uid="{00000000-0005-0000-0000-00006E020000}"/>
    <cellStyle name="_MBT管理圖表-9410_合併管理報表-9503-ellisa_合併管理報表-9503-ellisa_2007預算損益表_2007預算損益表_Q2財測-for Acc5 3 (2)" xfId="624" xr:uid="{00000000-0005-0000-0000-00006F020000}"/>
    <cellStyle name="_MBT管理圖表-9410_合併管理報表-9503-ellisa_合併管理報表-9503-ellisa_2007預算損益表_2007預算損益表-0124" xfId="625" xr:uid="{00000000-0005-0000-0000-000070020000}"/>
    <cellStyle name="_MBT管理圖表-9410_合併管理報表-9503-ellisa_合併管理報表-9503-ellisa_2007預算損益表_2007預算損益表-0124_96年度財測-Q3~Q4" xfId="626" xr:uid="{00000000-0005-0000-0000-000071020000}"/>
    <cellStyle name="_MBT管理圖表-9410_合併管理報表-9503-ellisa_合併管理報表-9503-ellisa_2007預算損益表_2007預算損益表-0124_96年度財測-Q3~Q4(to acc) (3)" xfId="627" xr:uid="{00000000-0005-0000-0000-000072020000}"/>
    <cellStyle name="_MBT管理圖表-9410_合併管理報表-9503-ellisa_合併管理報表-9503-ellisa_2007預算損益表_2007預算損益表-0124_Q2財測-for Acc" xfId="628" xr:uid="{00000000-0005-0000-0000-000073020000}"/>
    <cellStyle name="_MBT管理圖表-9410_合併管理報表-9503-ellisa_合併管理報表-9503-ellisa_2007預算損益表_2007預算損益表-0124_Q2財測-for Acc5 3" xfId="629" xr:uid="{00000000-0005-0000-0000-000074020000}"/>
    <cellStyle name="_MBT管理圖表-9410_合併管理報表-9503-ellisa_合併管理報表-9503-ellisa_2007預算損益表_2007預算損益表-0124_Q2財測-for Acc5 3 (2)" xfId="630" xr:uid="{00000000-0005-0000-0000-000075020000}"/>
    <cellStyle name="_MBT管理圖表-9410_合併管理報表-9503-ellisa_合併管理報表-9503-ellisa_2007預算損益表_96年度財測-Q3~Q4" xfId="631" xr:uid="{00000000-0005-0000-0000-000076020000}"/>
    <cellStyle name="_MBT管理圖表-9410_合併管理報表-9503-ellisa_合併管理報表-9503-ellisa_2007預算損益表_96年度財測-Q3~Q4(to acc) (3)" xfId="632" xr:uid="{00000000-0005-0000-0000-000077020000}"/>
    <cellStyle name="_MBT管理圖表-9410_合併管理報表-9503-ellisa_合併管理報表-9503-ellisa_2007預算損益表_Q2財測-for Acc" xfId="633" xr:uid="{00000000-0005-0000-0000-000078020000}"/>
    <cellStyle name="_MBT管理圖表-9410_合併管理報表-9503-ellisa_合併管理報表-9503-ellisa_2007預算損益表_Q2財測-for Acc5 3" xfId="634" xr:uid="{00000000-0005-0000-0000-000079020000}"/>
    <cellStyle name="_MBT管理圖表-9410_合併管理報表-9503-ellisa_合併管理報表-9503-ellisa_2007預算損益表_Q2財測-for Acc5 3 (2)" xfId="635" xr:uid="{00000000-0005-0000-0000-00007A020000}"/>
    <cellStyle name="_MBT管理圖表-9410_合併管理報表-9503-ellisa_合併管理報表-9503-ellisa_2007預算損益表-2" xfId="636" xr:uid="{00000000-0005-0000-0000-00007B020000}"/>
    <cellStyle name="_MBT管理圖表-9410_合併管理報表-9503-ellisa_合併管理報表-9503-ellisa_2007預算損益表-2_2007預算損益表" xfId="637" xr:uid="{00000000-0005-0000-0000-00007C020000}"/>
    <cellStyle name="_MBT管理圖表-9410_合併管理報表-9503-ellisa_合併管理報表-9503-ellisa_2007預算損益表-2_2007預算損益表_96年度財測-Q3~Q4" xfId="638" xr:uid="{00000000-0005-0000-0000-00007D020000}"/>
    <cellStyle name="_MBT管理圖表-9410_合併管理報表-9503-ellisa_合併管理報表-9503-ellisa_2007預算損益表-2_2007預算損益表_96年度財測-Q3~Q4(to acc) (3)" xfId="639" xr:uid="{00000000-0005-0000-0000-00007E020000}"/>
    <cellStyle name="_MBT管理圖表-9410_合併管理報表-9503-ellisa_合併管理報表-9503-ellisa_2007預算損益表-2_2007預算損益表_Q2財測-for Acc" xfId="640" xr:uid="{00000000-0005-0000-0000-00007F020000}"/>
    <cellStyle name="_MBT管理圖表-9410_合併管理報表-9503-ellisa_合併管理報表-9503-ellisa_2007預算損益表-2_2007預算損益表_Q2財測-for Acc5 3" xfId="641" xr:uid="{00000000-0005-0000-0000-000080020000}"/>
    <cellStyle name="_MBT管理圖表-9410_合併管理報表-9503-ellisa_合併管理報表-9503-ellisa_2007預算損益表-2_2007預算損益表_Q2財測-for Acc5 3 (2)" xfId="642" xr:uid="{00000000-0005-0000-0000-000081020000}"/>
    <cellStyle name="_MBT管理圖表-9410_合併管理報表-9503-ellisa_合併管理報表-9503-ellisa_2007預算損益表-2_2007預算損益表-0124" xfId="643" xr:uid="{00000000-0005-0000-0000-000082020000}"/>
    <cellStyle name="_MBT管理圖表-9410_合併管理報表-9503-ellisa_合併管理報表-9503-ellisa_2007預算損益表-2_2007預算損益表-0124_96年度財測-Q3~Q4" xfId="644" xr:uid="{00000000-0005-0000-0000-000083020000}"/>
    <cellStyle name="_MBT管理圖表-9410_合併管理報表-9503-ellisa_合併管理報表-9503-ellisa_2007預算損益表-2_2007預算損益表-0124_96年度財測-Q3~Q4(to acc) (3)" xfId="645" xr:uid="{00000000-0005-0000-0000-000084020000}"/>
    <cellStyle name="_MBT管理圖表-9410_合併管理報表-9503-ellisa_合併管理報表-9503-ellisa_2007預算損益表-2_2007預算損益表-0124_Q2財測-for Acc" xfId="646" xr:uid="{00000000-0005-0000-0000-000085020000}"/>
    <cellStyle name="_MBT管理圖表-9410_合併管理報表-9503-ellisa_合併管理報表-9503-ellisa_2007預算損益表-2_2007預算損益表-0124_Q2財測-for Acc5 3" xfId="647" xr:uid="{00000000-0005-0000-0000-000086020000}"/>
    <cellStyle name="_MBT管理圖表-9410_合併管理報表-9503-ellisa_合併管理報表-9503-ellisa_2007預算損益表-2_2007預算損益表-0124_Q2財測-for Acc5 3 (2)" xfId="648" xr:uid="{00000000-0005-0000-0000-000087020000}"/>
    <cellStyle name="_MBT管理圖表-9410_合併管理報表-9503-ellisa_合併管理報表-9503-ellisa_2007預算損益表-2_96年度財測-Q3~Q4" xfId="649" xr:uid="{00000000-0005-0000-0000-000088020000}"/>
    <cellStyle name="_MBT管理圖表-9410_合併管理報表-9503-ellisa_合併管理報表-9503-ellisa_2007預算損益表-2_96年度財測-Q3~Q4(to acc) (3)" xfId="650" xr:uid="{00000000-0005-0000-0000-000089020000}"/>
    <cellStyle name="_MBT管理圖表-9410_合併管理報表-9503-ellisa_合併管理報表-9503-ellisa_2007預算損益表-2_Q2財測-for Acc" xfId="651" xr:uid="{00000000-0005-0000-0000-00008A020000}"/>
    <cellStyle name="_MBT管理圖表-9410_合併管理報表-9503-ellisa_合併管理報表-9503-ellisa_2007預算損益表-2_Q2財測-for Acc5 3" xfId="652" xr:uid="{00000000-0005-0000-0000-00008B020000}"/>
    <cellStyle name="_MBT管理圖表-9410_合併管理報表-9503-ellisa_合併管理報表-9503-ellisa_2007預算損益表-2_Q2財測-for Acc5 3 (2)" xfId="653" xr:uid="{00000000-0005-0000-0000-00008C020000}"/>
    <cellStyle name="_MBT管理圖表-9410_合併管理報表-9503-ellisa_合併管理報表-9503-ellisa_96年度財測-Q3~Q4" xfId="654" xr:uid="{00000000-0005-0000-0000-00008D020000}"/>
    <cellStyle name="_MBT管理圖表-9410_合併管理報表-9503-ellisa_合併管理報表-9503-ellisa_96年度財測-Q3~Q4(to acc) (3)" xfId="655" xr:uid="{00000000-0005-0000-0000-00008E020000}"/>
    <cellStyle name="_MBT管理圖表-9410_合併管理報表-9503-ellisa_合併管理報表-9503-ellisa_Q2財測-for Acc" xfId="656" xr:uid="{00000000-0005-0000-0000-00008F020000}"/>
    <cellStyle name="_MBT管理圖表-9410_合併管理報表-9503-ellisa_合併管理報表-9503-ellisa_Q2財測-for Acc5 3" xfId="657" xr:uid="{00000000-0005-0000-0000-000090020000}"/>
    <cellStyle name="_MBT管理圖表-9410_合併管理報表-9503-ellisa_合併管理報表-9503-ellisa_Q2財測-for Acc5 3 (2)" xfId="658" xr:uid="{00000000-0005-0000-0000-000091020000}"/>
    <cellStyle name="_MBT管理圖表-9410_合併管理報表-9503-ellisa_合併管理報表-9503-ellisa_提供TFN 9604 CFO報告檔(財測更新版)" xfId="659" xr:uid="{00000000-0005-0000-0000-000092020000}"/>
    <cellStyle name="_MBT管理圖表-9410_合併管理報表-9503-ellisa_合併管理報表-9503-ellisa_提供TFN 9604 CFO報告檔(財測更新版)_Book1" xfId="660" xr:uid="{00000000-0005-0000-0000-000093020000}"/>
    <cellStyle name="_MBT管理圖表-9410_合併管理報表-9503-ellisa_合併管理報表-9503-ellisa_提供TFN 9604 CFO報告檔(財測更新版)_Book2" xfId="661" xr:uid="{00000000-0005-0000-0000-000094020000}"/>
    <cellStyle name="_MBT管理圖表-9410_合併管理報表-9503-ellisa_合併管理報表-9503-ellisa_提供TFN 9604 CFO報告檔(財測更新版)_提供TFN 9606 CFO報告檔(FIXED)" xfId="662" xr:uid="{00000000-0005-0000-0000-000095020000}"/>
    <cellStyle name="_MBT管理圖表-9410_合併管理報表-9503-ellisa_合併管理報表-9503-ellisa_提供TFN 9604 CFO報告檔(財測更新版)_提供TFN 9607 CFO報告檔(FIXED)-new" xfId="663" xr:uid="{00000000-0005-0000-0000-000096020000}"/>
    <cellStyle name="_MBT管理圖表-9410_合併管理報表-9503-ellisa_合併管理報表-9503-ellisa_提供TFN 9604 CFO報告檔(財測更新版)_提供TFN 9608CFO報告檔(FIXED新格式)" xfId="664" xr:uid="{00000000-0005-0000-0000-000097020000}"/>
    <cellStyle name="_MBT管理圖表-9410_合併管理報表-9503-ellisa_合併管理報表-9503-ellisa_提供TFN 9604 CFO報告檔(財測更新版)_提供TFN 9609CFO報告檔(FIXED新格式)" xfId="665" xr:uid="{00000000-0005-0000-0000-000098020000}"/>
    <cellStyle name="_MBT管理圖表-9410_合併管理報表-9503-ellisa_合併管理報表-9503-ellisa_提供TFN 9604 CFO報告檔(財測更新版)_提供TFN 9609CFO報告檔(FIXED新格式)-不含TTN" xfId="666" xr:uid="{00000000-0005-0000-0000-000099020000}"/>
    <cellStyle name="_MBT管理圖表-9410_合併管理報表-9503-ellisa_合併管理報表-9503-ellisa_提供TFN 9604 CFO報告檔(財測更新版)_語音及數據價量資訊-更新" xfId="667" xr:uid="{00000000-0005-0000-0000-00009A020000}"/>
    <cellStyle name="_MBT管理圖表-9410_合併管理報表-9503-ellisa_合併管理報表-9503-ellisa_語音及數據價量資訊-更新" xfId="668" xr:uid="{00000000-0005-0000-0000-00009B020000}"/>
    <cellStyle name="_MBT管理圖表-9410_合併管理報表-9503-ellisa_合併管理報表-9504" xfId="669" xr:uid="{00000000-0005-0000-0000-00009C020000}"/>
    <cellStyle name="_MBT管理圖表-9410_合併管理報表-9503-ellisa_合併管理報表-9504_2007預算損益表" xfId="670" xr:uid="{00000000-0005-0000-0000-00009D020000}"/>
    <cellStyle name="_MBT管理圖表-9410_合併管理報表-9503-ellisa_合併管理報表-9504_2007預算損益表_2007預算損益表" xfId="671" xr:uid="{00000000-0005-0000-0000-00009E020000}"/>
    <cellStyle name="_MBT管理圖表-9410_合併管理報表-9503-ellisa_合併管理報表-9504_2007預算損益表_2007預算損益表_96年度財測-Q3~Q4" xfId="672" xr:uid="{00000000-0005-0000-0000-00009F020000}"/>
    <cellStyle name="_MBT管理圖表-9410_合併管理報表-9503-ellisa_合併管理報表-9504_2007預算損益表_2007預算損益表_96年度財測-Q3~Q4(to acc) (3)" xfId="673" xr:uid="{00000000-0005-0000-0000-0000A0020000}"/>
    <cellStyle name="_MBT管理圖表-9410_合併管理報表-9503-ellisa_合併管理報表-9504_2007預算損益表_2007預算損益表_Q2財測-for Acc" xfId="674" xr:uid="{00000000-0005-0000-0000-0000A1020000}"/>
    <cellStyle name="_MBT管理圖表-9410_合併管理報表-9503-ellisa_合併管理報表-9504_2007預算損益表_2007預算損益表_Q2財測-for Acc5 3" xfId="675" xr:uid="{00000000-0005-0000-0000-0000A2020000}"/>
    <cellStyle name="_MBT管理圖表-9410_合併管理報表-9503-ellisa_合併管理報表-9504_2007預算損益表_2007預算損益表_Q2財測-for Acc5 3 (2)" xfId="676" xr:uid="{00000000-0005-0000-0000-0000A3020000}"/>
    <cellStyle name="_MBT管理圖表-9410_合併管理報表-9503-ellisa_合併管理報表-9504_2007預算損益表_2007預算損益表-0124" xfId="677" xr:uid="{00000000-0005-0000-0000-0000A4020000}"/>
    <cellStyle name="_MBT管理圖表-9410_合併管理報表-9503-ellisa_合併管理報表-9504_2007預算損益表_2007預算損益表-0124_96年度財測-Q3~Q4" xfId="678" xr:uid="{00000000-0005-0000-0000-0000A5020000}"/>
    <cellStyle name="_MBT管理圖表-9410_合併管理報表-9503-ellisa_合併管理報表-9504_2007預算損益表_2007預算損益表-0124_96年度財測-Q3~Q4(to acc) (3)" xfId="679" xr:uid="{00000000-0005-0000-0000-0000A6020000}"/>
    <cellStyle name="_MBT管理圖表-9410_合併管理報表-9503-ellisa_合併管理報表-9504_2007預算損益表_2007預算損益表-0124_Q2財測-for Acc" xfId="680" xr:uid="{00000000-0005-0000-0000-0000A7020000}"/>
    <cellStyle name="_MBT管理圖表-9410_合併管理報表-9503-ellisa_合併管理報表-9504_2007預算損益表_2007預算損益表-0124_Q2財測-for Acc5 3" xfId="681" xr:uid="{00000000-0005-0000-0000-0000A8020000}"/>
    <cellStyle name="_MBT管理圖表-9410_合併管理報表-9503-ellisa_合併管理報表-9504_2007預算損益表_2007預算損益表-0124_Q2財測-for Acc5 3 (2)" xfId="682" xr:uid="{00000000-0005-0000-0000-0000A9020000}"/>
    <cellStyle name="_MBT管理圖表-9410_合併管理報表-9503-ellisa_合併管理報表-9504_2007預算損益表_96年度財測-Q3~Q4" xfId="683" xr:uid="{00000000-0005-0000-0000-0000AA020000}"/>
    <cellStyle name="_MBT管理圖表-9410_合併管理報表-9503-ellisa_合併管理報表-9504_2007預算損益表_96年度財測-Q3~Q4(to acc) (3)" xfId="684" xr:uid="{00000000-0005-0000-0000-0000AB020000}"/>
    <cellStyle name="_MBT管理圖表-9410_合併管理報表-9503-ellisa_合併管理報表-9504_2007預算損益表_Q2財測-for Acc" xfId="685" xr:uid="{00000000-0005-0000-0000-0000AC020000}"/>
    <cellStyle name="_MBT管理圖表-9410_合併管理報表-9503-ellisa_合併管理報表-9504_2007預算損益表_Q2財測-for Acc5 3" xfId="686" xr:uid="{00000000-0005-0000-0000-0000AD020000}"/>
    <cellStyle name="_MBT管理圖表-9410_合併管理報表-9503-ellisa_合併管理報表-9504_2007預算損益表_Q2財測-for Acc5 3 (2)" xfId="687" xr:uid="{00000000-0005-0000-0000-0000AE020000}"/>
    <cellStyle name="_MBT管理圖表-9410_合併管理報表-9503-ellisa_合併管理報表-9504_2007預算損益表-2" xfId="688" xr:uid="{00000000-0005-0000-0000-0000AF020000}"/>
    <cellStyle name="_MBT管理圖表-9410_合併管理報表-9503-ellisa_合併管理報表-9504_2007預算損益表-2_2007預算損益表" xfId="689" xr:uid="{00000000-0005-0000-0000-0000B0020000}"/>
    <cellStyle name="_MBT管理圖表-9410_合併管理報表-9503-ellisa_合併管理報表-9504_2007預算損益表-2_2007預算損益表_96年度財測-Q3~Q4" xfId="690" xr:uid="{00000000-0005-0000-0000-0000B1020000}"/>
    <cellStyle name="_MBT管理圖表-9410_合併管理報表-9503-ellisa_合併管理報表-9504_2007預算損益表-2_2007預算損益表_96年度財測-Q3~Q4(to acc) (3)" xfId="691" xr:uid="{00000000-0005-0000-0000-0000B2020000}"/>
    <cellStyle name="_MBT管理圖表-9410_合併管理報表-9503-ellisa_合併管理報表-9504_2007預算損益表-2_2007預算損益表_Q2財測-for Acc" xfId="692" xr:uid="{00000000-0005-0000-0000-0000B3020000}"/>
    <cellStyle name="_MBT管理圖表-9410_合併管理報表-9503-ellisa_合併管理報表-9504_2007預算損益表-2_2007預算損益表_Q2財測-for Acc5 3" xfId="693" xr:uid="{00000000-0005-0000-0000-0000B4020000}"/>
    <cellStyle name="_MBT管理圖表-9410_合併管理報表-9503-ellisa_合併管理報表-9504_2007預算損益表-2_2007預算損益表_Q2財測-for Acc5 3 (2)" xfId="694" xr:uid="{00000000-0005-0000-0000-0000B5020000}"/>
    <cellStyle name="_MBT管理圖表-9410_合併管理報表-9503-ellisa_合併管理報表-9504_2007預算損益表-2_2007預算損益表-0124" xfId="695" xr:uid="{00000000-0005-0000-0000-0000B6020000}"/>
    <cellStyle name="_MBT管理圖表-9410_合併管理報表-9503-ellisa_合併管理報表-9504_2007預算損益表-2_2007預算損益表-0124_96年度財測-Q3~Q4" xfId="696" xr:uid="{00000000-0005-0000-0000-0000B7020000}"/>
    <cellStyle name="_MBT管理圖表-9410_合併管理報表-9503-ellisa_合併管理報表-9504_2007預算損益表-2_2007預算損益表-0124_96年度財測-Q3~Q4(to acc) (3)" xfId="697" xr:uid="{00000000-0005-0000-0000-0000B8020000}"/>
    <cellStyle name="_MBT管理圖表-9410_合併管理報表-9503-ellisa_合併管理報表-9504_2007預算損益表-2_2007預算損益表-0124_Q2財測-for Acc" xfId="698" xr:uid="{00000000-0005-0000-0000-0000B9020000}"/>
    <cellStyle name="_MBT管理圖表-9410_合併管理報表-9503-ellisa_合併管理報表-9504_2007預算損益表-2_2007預算損益表-0124_Q2財測-for Acc5 3" xfId="699" xr:uid="{00000000-0005-0000-0000-0000BA020000}"/>
    <cellStyle name="_MBT管理圖表-9410_合併管理報表-9503-ellisa_合併管理報表-9504_2007預算損益表-2_2007預算損益表-0124_Q2財測-for Acc5 3 (2)" xfId="700" xr:uid="{00000000-0005-0000-0000-0000BB020000}"/>
    <cellStyle name="_MBT管理圖表-9410_合併管理報表-9503-ellisa_合併管理報表-9504_2007預算損益表-2_96年度財測-Q3~Q4" xfId="701" xr:uid="{00000000-0005-0000-0000-0000BC020000}"/>
    <cellStyle name="_MBT管理圖表-9410_合併管理報表-9503-ellisa_合併管理報表-9504_2007預算損益表-2_96年度財測-Q3~Q4(to acc) (3)" xfId="702" xr:uid="{00000000-0005-0000-0000-0000BD020000}"/>
    <cellStyle name="_MBT管理圖表-9410_合併管理報表-9503-ellisa_合併管理報表-9504_2007預算損益表-2_Q2財測-for Acc" xfId="703" xr:uid="{00000000-0005-0000-0000-0000BE020000}"/>
    <cellStyle name="_MBT管理圖表-9410_合併管理報表-9503-ellisa_合併管理報表-9504_2007預算損益表-2_Q2財測-for Acc5 3" xfId="704" xr:uid="{00000000-0005-0000-0000-0000BF020000}"/>
    <cellStyle name="_MBT管理圖表-9410_合併管理報表-9503-ellisa_合併管理報表-9504_2007預算損益表-2_Q2財測-for Acc5 3 (2)" xfId="705" xr:uid="{00000000-0005-0000-0000-0000C0020000}"/>
    <cellStyle name="_MBT管理圖表-9410_合併管理報表-9503-ellisa_合併管理報表-9504_96年度財測-Q3~Q4" xfId="706" xr:uid="{00000000-0005-0000-0000-0000C1020000}"/>
    <cellStyle name="_MBT管理圖表-9410_合併管理報表-9503-ellisa_合併管理報表-9504_96年度財測-Q3~Q4(to acc) (3)" xfId="707" xr:uid="{00000000-0005-0000-0000-0000C2020000}"/>
    <cellStyle name="_MBT管理圖表-9410_合併管理報表-9503-ellisa_合併管理報表-9504_Q2財測-for Acc" xfId="708" xr:uid="{00000000-0005-0000-0000-0000C3020000}"/>
    <cellStyle name="_MBT管理圖表-9410_合併管理報表-9503-ellisa_合併管理報表-9504_Q2財測-for Acc5 3" xfId="709" xr:uid="{00000000-0005-0000-0000-0000C4020000}"/>
    <cellStyle name="_MBT管理圖表-9410_合併管理報表-9503-ellisa_合併管理報表-9504_Q2財測-for Acc5 3 (2)" xfId="710" xr:uid="{00000000-0005-0000-0000-0000C5020000}"/>
    <cellStyle name="_MBT管理圖表-9410_合併管理報表-9503-ellisa_合併管理報表-9504_提供TFN 9604 CFO報告檔(財測更新版)" xfId="711" xr:uid="{00000000-0005-0000-0000-0000C6020000}"/>
    <cellStyle name="_MBT管理圖表-9410_合併管理報表-9503-ellisa_合併管理報表-9504_提供TFN 9604 CFO報告檔(財測更新版)_Book1" xfId="712" xr:uid="{00000000-0005-0000-0000-0000C7020000}"/>
    <cellStyle name="_MBT管理圖表-9410_合併管理報表-9503-ellisa_合併管理報表-9504_提供TFN 9604 CFO報告檔(財測更新版)_Book2" xfId="713" xr:uid="{00000000-0005-0000-0000-0000C8020000}"/>
    <cellStyle name="_MBT管理圖表-9410_合併管理報表-9503-ellisa_合併管理報表-9504_提供TFN 9604 CFO報告檔(財測更新版)_提供TFN 9606 CFO報告檔(FIXED)" xfId="714" xr:uid="{00000000-0005-0000-0000-0000C9020000}"/>
    <cellStyle name="_MBT管理圖表-9410_合併管理報表-9503-ellisa_合併管理報表-9504_提供TFN 9604 CFO報告檔(財測更新版)_提供TFN 9607 CFO報告檔(FIXED)-new" xfId="715" xr:uid="{00000000-0005-0000-0000-0000CA020000}"/>
    <cellStyle name="_MBT管理圖表-9410_合併管理報表-9503-ellisa_合併管理報表-9504_提供TFN 9604 CFO報告檔(財測更新版)_提供TFN 9608CFO報告檔(FIXED新格式)" xfId="716" xr:uid="{00000000-0005-0000-0000-0000CB020000}"/>
    <cellStyle name="_MBT管理圖表-9410_合併管理報表-9503-ellisa_合併管理報表-9504_提供TFN 9604 CFO報告檔(財測更新版)_提供TFN 9609CFO報告檔(FIXED新格式)" xfId="717" xr:uid="{00000000-0005-0000-0000-0000CC020000}"/>
    <cellStyle name="_MBT管理圖表-9410_合併管理報表-9503-ellisa_合併管理報表-9504_提供TFN 9604 CFO報告檔(財測更新版)_提供TFN 9609CFO報告檔(FIXED新格式)-不含TTN" xfId="718" xr:uid="{00000000-0005-0000-0000-0000CD020000}"/>
    <cellStyle name="_MBT管理圖表-9410_合併管理報表-9503-ellisa_合併管理報表-9504_提供TFN 9604 CFO報告檔(財測更新版)_語音及數據價量資訊-更新" xfId="719" xr:uid="{00000000-0005-0000-0000-0000CE020000}"/>
    <cellStyle name="_MBT管理圖表-9410_合併管理報表-9503-ellisa_合併管理報表-9504_語音及數據價量資訊-更新" xfId="720" xr:uid="{00000000-0005-0000-0000-0000CF020000}"/>
    <cellStyle name="_MBT管理圖表-9410_合併管理報表-9503-ellisa_合併管理報表-9505" xfId="721" xr:uid="{00000000-0005-0000-0000-0000D0020000}"/>
    <cellStyle name="_MBT管理圖表-9410_合併管理報表-9503-ellisa_合併管理報表-9505_2007預算損益表" xfId="722" xr:uid="{00000000-0005-0000-0000-0000D1020000}"/>
    <cellStyle name="_MBT管理圖表-9410_合併管理報表-9503-ellisa_合併管理報表-9505_2007預算損益表_2007預算損益表" xfId="723" xr:uid="{00000000-0005-0000-0000-0000D2020000}"/>
    <cellStyle name="_MBT管理圖表-9410_合併管理報表-9503-ellisa_合併管理報表-9505_2007預算損益表_2007預算損益表_96年度財測-Q3~Q4" xfId="724" xr:uid="{00000000-0005-0000-0000-0000D3020000}"/>
    <cellStyle name="_MBT管理圖表-9410_合併管理報表-9503-ellisa_合併管理報表-9505_2007預算損益表_2007預算損益表_96年度財測-Q3~Q4(to acc) (3)" xfId="725" xr:uid="{00000000-0005-0000-0000-0000D4020000}"/>
    <cellStyle name="_MBT管理圖表-9410_合併管理報表-9503-ellisa_合併管理報表-9505_2007預算損益表_2007預算損益表_Q2財測-for Acc" xfId="726" xr:uid="{00000000-0005-0000-0000-0000D5020000}"/>
    <cellStyle name="_MBT管理圖表-9410_合併管理報表-9503-ellisa_合併管理報表-9505_2007預算損益表_2007預算損益表_Q2財測-for Acc5 3" xfId="727" xr:uid="{00000000-0005-0000-0000-0000D6020000}"/>
    <cellStyle name="_MBT管理圖表-9410_合併管理報表-9503-ellisa_合併管理報表-9505_2007預算損益表_2007預算損益表_Q2財測-for Acc5 3 (2)" xfId="728" xr:uid="{00000000-0005-0000-0000-0000D7020000}"/>
    <cellStyle name="_MBT管理圖表-9410_合併管理報表-9503-ellisa_合併管理報表-9505_2007預算損益表_2007預算損益表-0124" xfId="729" xr:uid="{00000000-0005-0000-0000-0000D8020000}"/>
    <cellStyle name="_MBT管理圖表-9410_合併管理報表-9503-ellisa_合併管理報表-9505_2007預算損益表_2007預算損益表-0124_96年度財測-Q3~Q4" xfId="730" xr:uid="{00000000-0005-0000-0000-0000D9020000}"/>
    <cellStyle name="_MBT管理圖表-9410_合併管理報表-9503-ellisa_合併管理報表-9505_2007預算損益表_2007預算損益表-0124_96年度財測-Q3~Q4(to acc) (3)" xfId="731" xr:uid="{00000000-0005-0000-0000-0000DA020000}"/>
    <cellStyle name="_MBT管理圖表-9410_合併管理報表-9503-ellisa_合併管理報表-9505_2007預算損益表_2007預算損益表-0124_Q2財測-for Acc" xfId="732" xr:uid="{00000000-0005-0000-0000-0000DB020000}"/>
    <cellStyle name="_MBT管理圖表-9410_合併管理報表-9503-ellisa_合併管理報表-9505_2007預算損益表_2007預算損益表-0124_Q2財測-for Acc5 3" xfId="733" xr:uid="{00000000-0005-0000-0000-0000DC020000}"/>
    <cellStyle name="_MBT管理圖表-9410_合併管理報表-9503-ellisa_合併管理報表-9505_2007預算損益表_2007預算損益表-0124_Q2財測-for Acc5 3 (2)" xfId="734" xr:uid="{00000000-0005-0000-0000-0000DD020000}"/>
    <cellStyle name="_MBT管理圖表-9410_合併管理報表-9503-ellisa_合併管理報表-9505_2007預算損益表_96年度財測-Q3~Q4" xfId="735" xr:uid="{00000000-0005-0000-0000-0000DE020000}"/>
    <cellStyle name="_MBT管理圖表-9410_合併管理報表-9503-ellisa_合併管理報表-9505_2007預算損益表_96年度財測-Q3~Q4(to acc) (3)" xfId="736" xr:uid="{00000000-0005-0000-0000-0000DF020000}"/>
    <cellStyle name="_MBT管理圖表-9410_合併管理報表-9503-ellisa_合併管理報表-9505_2007預算損益表_Q2財測-for Acc" xfId="737" xr:uid="{00000000-0005-0000-0000-0000E0020000}"/>
    <cellStyle name="_MBT管理圖表-9410_合併管理報表-9503-ellisa_合併管理報表-9505_2007預算損益表_Q2財測-for Acc5 3" xfId="738" xr:uid="{00000000-0005-0000-0000-0000E1020000}"/>
    <cellStyle name="_MBT管理圖表-9410_合併管理報表-9503-ellisa_合併管理報表-9505_2007預算損益表_Q2財測-for Acc5 3 (2)" xfId="739" xr:uid="{00000000-0005-0000-0000-0000E2020000}"/>
    <cellStyle name="_MBT管理圖表-9410_合併管理報表-9503-ellisa_合併管理報表-9505_2007預算損益表-2" xfId="740" xr:uid="{00000000-0005-0000-0000-0000E3020000}"/>
    <cellStyle name="_MBT管理圖表-9410_合併管理報表-9503-ellisa_合併管理報表-9505_2007預算損益表-2_2007預算損益表" xfId="741" xr:uid="{00000000-0005-0000-0000-0000E4020000}"/>
    <cellStyle name="_MBT管理圖表-9410_合併管理報表-9503-ellisa_合併管理報表-9505_2007預算損益表-2_2007預算損益表_96年度財測-Q3~Q4" xfId="742" xr:uid="{00000000-0005-0000-0000-0000E5020000}"/>
    <cellStyle name="_MBT管理圖表-9410_合併管理報表-9503-ellisa_合併管理報表-9505_2007預算損益表-2_2007預算損益表_96年度財測-Q3~Q4(to acc) (3)" xfId="743" xr:uid="{00000000-0005-0000-0000-0000E6020000}"/>
    <cellStyle name="_MBT管理圖表-9410_合併管理報表-9503-ellisa_合併管理報表-9505_2007預算損益表-2_2007預算損益表_Q2財測-for Acc" xfId="744" xr:uid="{00000000-0005-0000-0000-0000E7020000}"/>
    <cellStyle name="_MBT管理圖表-9410_合併管理報表-9503-ellisa_合併管理報表-9505_2007預算損益表-2_2007預算損益表_Q2財測-for Acc5 3" xfId="745" xr:uid="{00000000-0005-0000-0000-0000E8020000}"/>
    <cellStyle name="_MBT管理圖表-9410_合併管理報表-9503-ellisa_合併管理報表-9505_2007預算損益表-2_2007預算損益表_Q2財測-for Acc5 3 (2)" xfId="746" xr:uid="{00000000-0005-0000-0000-0000E9020000}"/>
    <cellStyle name="_MBT管理圖表-9410_合併管理報表-9503-ellisa_合併管理報表-9505_2007預算損益表-2_2007預算損益表-0124" xfId="747" xr:uid="{00000000-0005-0000-0000-0000EA020000}"/>
    <cellStyle name="_MBT管理圖表-9410_合併管理報表-9503-ellisa_合併管理報表-9505_2007預算損益表-2_2007預算損益表-0124_96年度財測-Q3~Q4" xfId="748" xr:uid="{00000000-0005-0000-0000-0000EB020000}"/>
    <cellStyle name="_MBT管理圖表-9410_合併管理報表-9503-ellisa_合併管理報表-9505_2007預算損益表-2_2007預算損益表-0124_96年度財測-Q3~Q4(to acc) (3)" xfId="749" xr:uid="{00000000-0005-0000-0000-0000EC020000}"/>
    <cellStyle name="_MBT管理圖表-9410_合併管理報表-9503-ellisa_合併管理報表-9505_2007預算損益表-2_2007預算損益表-0124_Q2財測-for Acc" xfId="750" xr:uid="{00000000-0005-0000-0000-0000ED020000}"/>
    <cellStyle name="_MBT管理圖表-9410_合併管理報表-9503-ellisa_合併管理報表-9505_2007預算損益表-2_2007預算損益表-0124_Q2財測-for Acc5 3" xfId="751" xr:uid="{00000000-0005-0000-0000-0000EE020000}"/>
    <cellStyle name="_MBT管理圖表-9410_合併管理報表-9503-ellisa_合併管理報表-9505_2007預算損益表-2_2007預算損益表-0124_Q2財測-for Acc5 3 (2)" xfId="752" xr:uid="{00000000-0005-0000-0000-0000EF020000}"/>
    <cellStyle name="_MBT管理圖表-9410_合併管理報表-9503-ellisa_合併管理報表-9505_2007預算損益表-2_96年度財測-Q3~Q4" xfId="753" xr:uid="{00000000-0005-0000-0000-0000F0020000}"/>
    <cellStyle name="_MBT管理圖表-9410_合併管理報表-9503-ellisa_合併管理報表-9505_2007預算損益表-2_96年度財測-Q3~Q4(to acc) (3)" xfId="754" xr:uid="{00000000-0005-0000-0000-0000F1020000}"/>
    <cellStyle name="_MBT管理圖表-9410_合併管理報表-9503-ellisa_合併管理報表-9505_2007預算損益表-2_Q2財測-for Acc" xfId="755" xr:uid="{00000000-0005-0000-0000-0000F2020000}"/>
    <cellStyle name="_MBT管理圖表-9410_合併管理報表-9503-ellisa_合併管理報表-9505_2007預算損益表-2_Q2財測-for Acc5 3" xfId="756" xr:uid="{00000000-0005-0000-0000-0000F3020000}"/>
    <cellStyle name="_MBT管理圖表-9410_合併管理報表-9503-ellisa_合併管理報表-9505_2007預算損益表-2_Q2財測-for Acc5 3 (2)" xfId="757" xr:uid="{00000000-0005-0000-0000-0000F4020000}"/>
    <cellStyle name="_MBT管理圖表-9410_合併管理報表-9503-ellisa_合併管理報表-9505_96年度財測-Q3~Q4" xfId="758" xr:uid="{00000000-0005-0000-0000-0000F5020000}"/>
    <cellStyle name="_MBT管理圖表-9410_合併管理報表-9503-ellisa_合併管理報表-9505_96年度財測-Q3~Q4(to acc) (3)" xfId="759" xr:uid="{00000000-0005-0000-0000-0000F6020000}"/>
    <cellStyle name="_MBT管理圖表-9410_合併管理報表-9503-ellisa_合併管理報表-9505_Q2財測-for Acc" xfId="760" xr:uid="{00000000-0005-0000-0000-0000F7020000}"/>
    <cellStyle name="_MBT管理圖表-9410_合併管理報表-9503-ellisa_合併管理報表-9505_Q2財測-for Acc5 3" xfId="761" xr:uid="{00000000-0005-0000-0000-0000F8020000}"/>
    <cellStyle name="_MBT管理圖表-9410_合併管理報表-9503-ellisa_合併管理報表-9505_Q2財測-for Acc5 3 (2)" xfId="762" xr:uid="{00000000-0005-0000-0000-0000F9020000}"/>
    <cellStyle name="_MBT管理圖表-9410_合併管理報表-9503-ellisa_合併管理報表-9505_提供TFN 9604 CFO報告檔(財測更新版)" xfId="763" xr:uid="{00000000-0005-0000-0000-0000FA020000}"/>
    <cellStyle name="_MBT管理圖表-9410_合併管理報表-9503-ellisa_合併管理報表-9505_提供TFN 9604 CFO報告檔(財測更新版)_Book1" xfId="764" xr:uid="{00000000-0005-0000-0000-0000FB020000}"/>
    <cellStyle name="_MBT管理圖表-9410_合併管理報表-9503-ellisa_合併管理報表-9505_提供TFN 9604 CFO報告檔(財測更新版)_Book2" xfId="765" xr:uid="{00000000-0005-0000-0000-0000FC020000}"/>
    <cellStyle name="_MBT管理圖表-9410_合併管理報表-9503-ellisa_合併管理報表-9505_提供TFN 9604 CFO報告檔(財測更新版)_提供TFN 9606 CFO報告檔(FIXED)" xfId="766" xr:uid="{00000000-0005-0000-0000-0000FD020000}"/>
    <cellStyle name="_MBT管理圖表-9410_合併管理報表-9503-ellisa_合併管理報表-9505_提供TFN 9604 CFO報告檔(財測更新版)_提供TFN 9607 CFO報告檔(FIXED)-new" xfId="767" xr:uid="{00000000-0005-0000-0000-0000FE020000}"/>
    <cellStyle name="_MBT管理圖表-9410_合併管理報表-9503-ellisa_合併管理報表-9505_提供TFN 9604 CFO報告檔(財測更新版)_提供TFN 9608CFO報告檔(FIXED新格式)" xfId="768" xr:uid="{00000000-0005-0000-0000-0000FF020000}"/>
    <cellStyle name="_MBT管理圖表-9410_合併管理報表-9503-ellisa_合併管理報表-9505_提供TFN 9604 CFO報告檔(財測更新版)_提供TFN 9609CFO報告檔(FIXED新格式)" xfId="769" xr:uid="{00000000-0005-0000-0000-000000030000}"/>
    <cellStyle name="_MBT管理圖表-9410_合併管理報表-9503-ellisa_合併管理報表-9505_提供TFN 9604 CFO報告檔(財測更新版)_提供TFN 9609CFO報告檔(FIXED新格式)-不含TTN" xfId="770" xr:uid="{00000000-0005-0000-0000-000001030000}"/>
    <cellStyle name="_MBT管理圖表-9410_合併管理報表-9503-ellisa_合併管理報表-9505_提供TFN 9604 CFO報告檔(財測更新版)_語音及數據價量資訊-更新" xfId="771" xr:uid="{00000000-0005-0000-0000-000002030000}"/>
    <cellStyle name="_MBT管理圖表-9410_合併管理報表-9503-ellisa_合併管理報表-9505_語音及數據價量資訊-更新" xfId="772" xr:uid="{00000000-0005-0000-0000-000003030000}"/>
    <cellStyle name="_MBT管理圖表-9410_合併管理報表-9503-ellisa_合併管理報表-9506" xfId="773" xr:uid="{00000000-0005-0000-0000-000004030000}"/>
    <cellStyle name="_MBT管理圖表-9410_合併管理報表-9503-ellisa_合併管理報表-9506_2007預算損益表" xfId="774" xr:uid="{00000000-0005-0000-0000-000005030000}"/>
    <cellStyle name="_MBT管理圖表-9410_合併管理報表-9503-ellisa_合併管理報表-9506_2007預算損益表_2007預算損益表" xfId="775" xr:uid="{00000000-0005-0000-0000-000006030000}"/>
    <cellStyle name="_MBT管理圖表-9410_合併管理報表-9503-ellisa_合併管理報表-9506_2007預算損益表_2007預算損益表_96年度財測-Q3~Q4" xfId="776" xr:uid="{00000000-0005-0000-0000-000007030000}"/>
    <cellStyle name="_MBT管理圖表-9410_合併管理報表-9503-ellisa_合併管理報表-9506_2007預算損益表_2007預算損益表_96年度財測-Q3~Q4(to acc) (3)" xfId="777" xr:uid="{00000000-0005-0000-0000-000008030000}"/>
    <cellStyle name="_MBT管理圖表-9410_合併管理報表-9503-ellisa_合併管理報表-9506_2007預算損益表_2007預算損益表_Q2財測-for Acc" xfId="778" xr:uid="{00000000-0005-0000-0000-000009030000}"/>
    <cellStyle name="_MBT管理圖表-9410_合併管理報表-9503-ellisa_合併管理報表-9506_2007預算損益表_2007預算損益表_Q2財測-for Acc5 3" xfId="779" xr:uid="{00000000-0005-0000-0000-00000A030000}"/>
    <cellStyle name="_MBT管理圖表-9410_合併管理報表-9503-ellisa_合併管理報表-9506_2007預算損益表_2007預算損益表_Q2財測-for Acc5 3 (2)" xfId="780" xr:uid="{00000000-0005-0000-0000-00000B030000}"/>
    <cellStyle name="_MBT管理圖表-9410_合併管理報表-9503-ellisa_合併管理報表-9506_2007預算損益表_2007預算損益表-0124" xfId="781" xr:uid="{00000000-0005-0000-0000-00000C030000}"/>
    <cellStyle name="_MBT管理圖表-9410_合併管理報表-9503-ellisa_合併管理報表-9506_2007預算損益表_2007預算損益表-0124_96年度財測-Q3~Q4" xfId="782" xr:uid="{00000000-0005-0000-0000-00000D030000}"/>
    <cellStyle name="_MBT管理圖表-9410_合併管理報表-9503-ellisa_合併管理報表-9506_2007預算損益表_2007預算損益表-0124_96年度財測-Q3~Q4(to acc) (3)" xfId="783" xr:uid="{00000000-0005-0000-0000-00000E030000}"/>
    <cellStyle name="_MBT管理圖表-9410_合併管理報表-9503-ellisa_合併管理報表-9506_2007預算損益表_2007預算損益表-0124_Q2財測-for Acc" xfId="784" xr:uid="{00000000-0005-0000-0000-00000F030000}"/>
    <cellStyle name="_MBT管理圖表-9410_合併管理報表-9503-ellisa_合併管理報表-9506_2007預算損益表_2007預算損益表-0124_Q2財測-for Acc5 3" xfId="785" xr:uid="{00000000-0005-0000-0000-000010030000}"/>
    <cellStyle name="_MBT管理圖表-9410_合併管理報表-9503-ellisa_合併管理報表-9506_2007預算損益表_2007預算損益表-0124_Q2財測-for Acc5 3 (2)" xfId="786" xr:uid="{00000000-0005-0000-0000-000011030000}"/>
    <cellStyle name="_MBT管理圖表-9410_合併管理報表-9503-ellisa_合併管理報表-9506_2007預算損益表_96年度財測-Q3~Q4" xfId="787" xr:uid="{00000000-0005-0000-0000-000012030000}"/>
    <cellStyle name="_MBT管理圖表-9410_合併管理報表-9503-ellisa_合併管理報表-9506_2007預算損益表_96年度財測-Q3~Q4(to acc) (3)" xfId="788" xr:uid="{00000000-0005-0000-0000-000013030000}"/>
    <cellStyle name="_MBT管理圖表-9410_合併管理報表-9503-ellisa_合併管理報表-9506_2007預算損益表_Q2財測-for Acc" xfId="789" xr:uid="{00000000-0005-0000-0000-000014030000}"/>
    <cellStyle name="_MBT管理圖表-9410_合併管理報表-9503-ellisa_合併管理報表-9506_2007預算損益表_Q2財測-for Acc5 3" xfId="790" xr:uid="{00000000-0005-0000-0000-000015030000}"/>
    <cellStyle name="_MBT管理圖表-9410_合併管理報表-9503-ellisa_合併管理報表-9506_2007預算損益表_Q2財測-for Acc5 3 (2)" xfId="791" xr:uid="{00000000-0005-0000-0000-000016030000}"/>
    <cellStyle name="_MBT管理圖表-9410_合併管理報表-9503-ellisa_合併管理報表-9506_2007預算損益表-2" xfId="792" xr:uid="{00000000-0005-0000-0000-000017030000}"/>
    <cellStyle name="_MBT管理圖表-9410_合併管理報表-9503-ellisa_合併管理報表-9506_2007預算損益表-2_2007預算損益表" xfId="793" xr:uid="{00000000-0005-0000-0000-000018030000}"/>
    <cellStyle name="_MBT管理圖表-9410_合併管理報表-9503-ellisa_合併管理報表-9506_2007預算損益表-2_2007預算損益表_96年度財測-Q3~Q4" xfId="794" xr:uid="{00000000-0005-0000-0000-000019030000}"/>
    <cellStyle name="_MBT管理圖表-9410_合併管理報表-9503-ellisa_合併管理報表-9506_2007預算損益表-2_2007預算損益表_96年度財測-Q3~Q4(to acc) (3)" xfId="795" xr:uid="{00000000-0005-0000-0000-00001A030000}"/>
    <cellStyle name="_MBT管理圖表-9410_合併管理報表-9503-ellisa_合併管理報表-9506_2007預算損益表-2_2007預算損益表_Q2財測-for Acc" xfId="796" xr:uid="{00000000-0005-0000-0000-00001B030000}"/>
    <cellStyle name="_MBT管理圖表-9410_合併管理報表-9503-ellisa_合併管理報表-9506_2007預算損益表-2_2007預算損益表_Q2財測-for Acc5 3" xfId="797" xr:uid="{00000000-0005-0000-0000-00001C030000}"/>
    <cellStyle name="_MBT管理圖表-9410_合併管理報表-9503-ellisa_合併管理報表-9506_2007預算損益表-2_2007預算損益表_Q2財測-for Acc5 3 (2)" xfId="798" xr:uid="{00000000-0005-0000-0000-00001D030000}"/>
    <cellStyle name="_MBT管理圖表-9410_合併管理報表-9503-ellisa_合併管理報表-9506_2007預算損益表-2_2007預算損益表-0124" xfId="799" xr:uid="{00000000-0005-0000-0000-00001E030000}"/>
    <cellStyle name="_MBT管理圖表-9410_合併管理報表-9503-ellisa_合併管理報表-9506_2007預算損益表-2_2007預算損益表-0124_96年度財測-Q3~Q4" xfId="800" xr:uid="{00000000-0005-0000-0000-00001F030000}"/>
    <cellStyle name="_MBT管理圖表-9410_合併管理報表-9503-ellisa_合併管理報表-9506_2007預算損益表-2_2007預算損益表-0124_96年度財測-Q3~Q4(to acc) (3)" xfId="801" xr:uid="{00000000-0005-0000-0000-000020030000}"/>
    <cellStyle name="_MBT管理圖表-9410_合併管理報表-9503-ellisa_合併管理報表-9506_2007預算損益表-2_2007預算損益表-0124_Q2財測-for Acc" xfId="802" xr:uid="{00000000-0005-0000-0000-000021030000}"/>
    <cellStyle name="_MBT管理圖表-9410_合併管理報表-9503-ellisa_合併管理報表-9506_2007預算損益表-2_2007預算損益表-0124_Q2財測-for Acc5 3" xfId="803" xr:uid="{00000000-0005-0000-0000-000022030000}"/>
    <cellStyle name="_MBT管理圖表-9410_合併管理報表-9503-ellisa_合併管理報表-9506_2007預算損益表-2_2007預算損益表-0124_Q2財測-for Acc5 3 (2)" xfId="804" xr:uid="{00000000-0005-0000-0000-000023030000}"/>
    <cellStyle name="_MBT管理圖表-9410_合併管理報表-9503-ellisa_合併管理報表-9506_2007預算損益表-2_96年度財測-Q3~Q4" xfId="805" xr:uid="{00000000-0005-0000-0000-000024030000}"/>
    <cellStyle name="_MBT管理圖表-9410_合併管理報表-9503-ellisa_合併管理報表-9506_2007預算損益表-2_96年度財測-Q3~Q4(to acc) (3)" xfId="806" xr:uid="{00000000-0005-0000-0000-000025030000}"/>
    <cellStyle name="_MBT管理圖表-9410_合併管理報表-9503-ellisa_合併管理報表-9506_2007預算損益表-2_Q2財測-for Acc" xfId="807" xr:uid="{00000000-0005-0000-0000-000026030000}"/>
    <cellStyle name="_MBT管理圖表-9410_合併管理報表-9503-ellisa_合併管理報表-9506_2007預算損益表-2_Q2財測-for Acc5 3" xfId="808" xr:uid="{00000000-0005-0000-0000-000027030000}"/>
    <cellStyle name="_MBT管理圖表-9410_合併管理報表-9503-ellisa_合併管理報表-9506_2007預算損益表-2_Q2財測-for Acc5 3 (2)" xfId="809" xr:uid="{00000000-0005-0000-0000-000028030000}"/>
    <cellStyle name="_MBT管理圖表-9410_合併管理報表-9503-ellisa_合併管理報表-9506_96年度財測-Q3~Q4" xfId="810" xr:uid="{00000000-0005-0000-0000-000029030000}"/>
    <cellStyle name="_MBT管理圖表-9410_合併管理報表-9503-ellisa_合併管理報表-9506_96年度財測-Q3~Q4(to acc) (3)" xfId="811" xr:uid="{00000000-0005-0000-0000-00002A030000}"/>
    <cellStyle name="_MBT管理圖表-9410_合併管理報表-9503-ellisa_合併管理報表-9506_Q2財測-for Acc" xfId="812" xr:uid="{00000000-0005-0000-0000-00002B030000}"/>
    <cellStyle name="_MBT管理圖表-9410_合併管理報表-9503-ellisa_合併管理報表-9506_Q2財測-for Acc5 3" xfId="813" xr:uid="{00000000-0005-0000-0000-00002C030000}"/>
    <cellStyle name="_MBT管理圖表-9410_合併管理報表-9503-ellisa_合併管理報表-9506_Q2財測-for Acc5 3 (2)" xfId="814" xr:uid="{00000000-0005-0000-0000-00002D030000}"/>
    <cellStyle name="_MBT管理圖表-9410_合併管理報表-9503-ellisa_合併管理報表-9506_提供TFN 9604 CFO報告檔(財測更新版)" xfId="815" xr:uid="{00000000-0005-0000-0000-00002E030000}"/>
    <cellStyle name="_MBT管理圖表-9410_合併管理報表-9503-ellisa_合併管理報表-9506_提供TFN 9604 CFO報告檔(財測更新版)_Book1" xfId="816" xr:uid="{00000000-0005-0000-0000-00002F030000}"/>
    <cellStyle name="_MBT管理圖表-9410_合併管理報表-9503-ellisa_合併管理報表-9506_提供TFN 9604 CFO報告檔(財測更新版)_Book2" xfId="817" xr:uid="{00000000-0005-0000-0000-000030030000}"/>
    <cellStyle name="_MBT管理圖表-9410_合併管理報表-9503-ellisa_合併管理報表-9506_提供TFN 9604 CFO報告檔(財測更新版)_提供TFN 9606 CFO報告檔(FIXED)" xfId="818" xr:uid="{00000000-0005-0000-0000-000031030000}"/>
    <cellStyle name="_MBT管理圖表-9410_合併管理報表-9503-ellisa_合併管理報表-9506_提供TFN 9604 CFO報告檔(財測更新版)_提供TFN 9607 CFO報告檔(FIXED)-new" xfId="819" xr:uid="{00000000-0005-0000-0000-000032030000}"/>
    <cellStyle name="_MBT管理圖表-9410_合併管理報表-9503-ellisa_合併管理報表-9506_提供TFN 9604 CFO報告檔(財測更新版)_提供TFN 9608CFO報告檔(FIXED新格式)" xfId="820" xr:uid="{00000000-0005-0000-0000-000033030000}"/>
    <cellStyle name="_MBT管理圖表-9410_合併管理報表-9503-ellisa_合併管理報表-9506_提供TFN 9604 CFO報告檔(財測更新版)_提供TFN 9609CFO報告檔(FIXED新格式)" xfId="821" xr:uid="{00000000-0005-0000-0000-000034030000}"/>
    <cellStyle name="_MBT管理圖表-9410_合併管理報表-9503-ellisa_合併管理報表-9506_提供TFN 9604 CFO報告檔(財測更新版)_提供TFN 9609CFO報告檔(FIXED新格式)-不含TTN" xfId="822" xr:uid="{00000000-0005-0000-0000-000035030000}"/>
    <cellStyle name="_MBT管理圖表-9410_合併管理報表-9503-ellisa_合併管理報表-9506_提供TFN 9604 CFO報告檔(財測更新版)_語音及數據價量資訊-更新" xfId="823" xr:uid="{00000000-0005-0000-0000-000036030000}"/>
    <cellStyle name="_MBT管理圖表-9410_合併管理報表-9503-ellisa_合併管理報表-9506_語音及數據價量資訊-更新" xfId="824" xr:uid="{00000000-0005-0000-0000-000037030000}"/>
    <cellStyle name="_MBT管理圖表-9410_合併管理報表-9503-ellisa_合併管理報表-9507" xfId="825" xr:uid="{00000000-0005-0000-0000-000038030000}"/>
    <cellStyle name="_MBT管理圖表-9410_合併管理報表-9503-ellisa_合併管理報表-9507_提供TFN 9604 CFO報告檔(財測更新版)" xfId="826" xr:uid="{00000000-0005-0000-0000-000039030000}"/>
    <cellStyle name="_MBT管理圖表-9410_合併管理報表-9503-ellisa_合併管理報表-9507_提供TFN 9604 CFO報告檔(財測更新版)_Book1" xfId="827" xr:uid="{00000000-0005-0000-0000-00003A030000}"/>
    <cellStyle name="_MBT管理圖表-9410_合併管理報表-9503-ellisa_合併管理報表-9507_提供TFN 9604 CFO報告檔(財測更新版)_Book2" xfId="828" xr:uid="{00000000-0005-0000-0000-00003B030000}"/>
    <cellStyle name="_MBT管理圖表-9410_合併管理報表-9503-ellisa_合併管理報表-9507_提供TFN 9604 CFO報告檔(財測更新版)_提供TFN 9606 CFO報告檔(FIXED)" xfId="829" xr:uid="{00000000-0005-0000-0000-00003C030000}"/>
    <cellStyle name="_MBT管理圖表-9410_合併管理報表-9503-ellisa_合併管理報表-9507_提供TFN 9604 CFO報告檔(財測更新版)_提供TFN 9607 CFO報告檔(FIXED)-new" xfId="830" xr:uid="{00000000-0005-0000-0000-00003D030000}"/>
    <cellStyle name="_MBT管理圖表-9410_合併管理報表-9503-ellisa_合併管理報表-9507_提供TFN 9604 CFO報告檔(財測更新版)_提供TFN 9608CFO報告檔(FIXED新格式)" xfId="831" xr:uid="{00000000-0005-0000-0000-00003E030000}"/>
    <cellStyle name="_MBT管理圖表-9410_合併管理報表-9503-ellisa_合併管理報表-9507_提供TFN 9604 CFO報告檔(財測更新版)_提供TFN 9609CFO報告檔(FIXED新格式)" xfId="832" xr:uid="{00000000-0005-0000-0000-00003F030000}"/>
    <cellStyle name="_MBT管理圖表-9410_合併管理報表-9503-ellisa_合併管理報表-9507_提供TFN 9604 CFO報告檔(財測更新版)_提供TFN 9609CFO報告檔(FIXED新格式)-不含TTN" xfId="833" xr:uid="{00000000-0005-0000-0000-000040030000}"/>
    <cellStyle name="_MBT管理圖表-9410_合併管理報表-9503-ellisa_合併管理報表-9507_提供TFN 9604 CFO報告檔(財測更新版)_語音及數據價量資訊-更新" xfId="834" xr:uid="{00000000-0005-0000-0000-000041030000}"/>
    <cellStyle name="_MBT管理圖表-9410_合併管理報表-9503-ellisa_合併管理報表-9507_語音及數據價量資訊-更新" xfId="835" xr:uid="{00000000-0005-0000-0000-000042030000}"/>
    <cellStyle name="_MBT管理圖表-9410_合併管理報表-9503-ellisa_合併管理報表-9508" xfId="836" xr:uid="{00000000-0005-0000-0000-000043030000}"/>
    <cellStyle name="_MBT管理圖表-9410_合併管理報表-9503-ellisa_合併管理報表-9508_提供TFN 9604 CFO報告檔(財測更新版)" xfId="837" xr:uid="{00000000-0005-0000-0000-000044030000}"/>
    <cellStyle name="_MBT管理圖表-9410_合併管理報表-9503-ellisa_合併管理報表-9508_提供TFN 9604 CFO報告檔(財測更新版)_Book1" xfId="838" xr:uid="{00000000-0005-0000-0000-000045030000}"/>
    <cellStyle name="_MBT管理圖表-9410_合併管理報表-9503-ellisa_合併管理報表-9508_提供TFN 9604 CFO報告檔(財測更新版)_Book2" xfId="839" xr:uid="{00000000-0005-0000-0000-000046030000}"/>
    <cellStyle name="_MBT管理圖表-9410_合併管理報表-9503-ellisa_合併管理報表-9508_提供TFN 9604 CFO報告檔(財測更新版)_提供TFN 9606 CFO報告檔(FIXED)" xfId="840" xr:uid="{00000000-0005-0000-0000-000047030000}"/>
    <cellStyle name="_MBT管理圖表-9410_合併管理報表-9503-ellisa_合併管理報表-9508_提供TFN 9604 CFO報告檔(財測更新版)_提供TFN 9607 CFO報告檔(FIXED)-new" xfId="841" xr:uid="{00000000-0005-0000-0000-000048030000}"/>
    <cellStyle name="_MBT管理圖表-9410_合併管理報表-9503-ellisa_合併管理報表-9508_提供TFN 9604 CFO報告檔(財測更新版)_提供TFN 9608CFO報告檔(FIXED新格式)" xfId="842" xr:uid="{00000000-0005-0000-0000-000049030000}"/>
    <cellStyle name="_MBT管理圖表-9410_合併管理報表-9503-ellisa_合併管理報表-9508_提供TFN 9604 CFO報告檔(財測更新版)_提供TFN 9609CFO報告檔(FIXED新格式)" xfId="843" xr:uid="{00000000-0005-0000-0000-00004A030000}"/>
    <cellStyle name="_MBT管理圖表-9410_合併管理報表-9503-ellisa_合併管理報表-9508_提供TFN 9604 CFO報告檔(財測更新版)_提供TFN 9609CFO報告檔(FIXED新格式)-不含TTN" xfId="844" xr:uid="{00000000-0005-0000-0000-00004B030000}"/>
    <cellStyle name="_MBT管理圖表-9410_合併管理報表-9503-ellisa_合併管理報表-9508_提供TFN 9604 CFO報告檔(財測更新版)_語音及數據價量資訊-更新" xfId="845" xr:uid="{00000000-0005-0000-0000-00004C030000}"/>
    <cellStyle name="_MBT管理圖表-9410_合併管理報表-9503-ellisa_合併管理報表-9508_語音及數據價量資訊-更新" xfId="846" xr:uid="{00000000-0005-0000-0000-00004D030000}"/>
    <cellStyle name="_MBT管理圖表-9410_合併管理報表-9503-ellisa_合併管理報表-9509" xfId="847" xr:uid="{00000000-0005-0000-0000-00004E030000}"/>
    <cellStyle name="_MBT管理圖表-9410_合併管理報表-9503-ellisa_合併管理報表-9509_提供TFN 9604 CFO報告檔(財測更新版)" xfId="848" xr:uid="{00000000-0005-0000-0000-00004F030000}"/>
    <cellStyle name="_MBT管理圖表-9410_合併管理報表-9503-ellisa_合併管理報表-9509_提供TFN 9604 CFO報告檔(財測更新版)_Book1" xfId="849" xr:uid="{00000000-0005-0000-0000-000050030000}"/>
    <cellStyle name="_MBT管理圖表-9410_合併管理報表-9503-ellisa_合併管理報表-9509_提供TFN 9604 CFO報告檔(財測更新版)_Book2" xfId="850" xr:uid="{00000000-0005-0000-0000-000051030000}"/>
    <cellStyle name="_MBT管理圖表-9410_合併管理報表-9503-ellisa_合併管理報表-9509_提供TFN 9604 CFO報告檔(財測更新版)_提供TFN 9606 CFO報告檔(FIXED)" xfId="851" xr:uid="{00000000-0005-0000-0000-000052030000}"/>
    <cellStyle name="_MBT管理圖表-9410_合併管理報表-9503-ellisa_合併管理報表-9509_提供TFN 9604 CFO報告檔(財測更新版)_提供TFN 9607 CFO報告檔(FIXED)-new" xfId="852" xr:uid="{00000000-0005-0000-0000-000053030000}"/>
    <cellStyle name="_MBT管理圖表-9410_合併管理報表-9503-ellisa_合併管理報表-9509_提供TFN 9604 CFO報告檔(財測更新版)_提供TFN 9608CFO報告檔(FIXED新格式)" xfId="853" xr:uid="{00000000-0005-0000-0000-000054030000}"/>
    <cellStyle name="_MBT管理圖表-9410_合併管理報表-9503-ellisa_合併管理報表-9509_提供TFN 9604 CFO報告檔(財測更新版)_提供TFN 9609CFO報告檔(FIXED新格式)" xfId="854" xr:uid="{00000000-0005-0000-0000-000055030000}"/>
    <cellStyle name="_MBT管理圖表-9410_合併管理報表-9503-ellisa_合併管理報表-9509_提供TFN 9604 CFO報告檔(財測更新版)_提供TFN 9609CFO報告檔(FIXED新格式)-不含TTN" xfId="855" xr:uid="{00000000-0005-0000-0000-000056030000}"/>
    <cellStyle name="_MBT管理圖表-9410_合併管理報表-9503-ellisa_合併管理報表-9509_提供TFN 9604 CFO報告檔(財測更新版)_語音及數據價量資訊-更新" xfId="856" xr:uid="{00000000-0005-0000-0000-000057030000}"/>
    <cellStyle name="_MBT管理圖表-9410_合併管理報表-9503-ellisa_合併管理報表-9509_語音及數據價量資訊-更新" xfId="857" xr:uid="{00000000-0005-0000-0000-000058030000}"/>
    <cellStyle name="_MBT管理圖表-9410_合併管理報表-9503-ellisa_合併管理報表-9510" xfId="858" xr:uid="{00000000-0005-0000-0000-000059030000}"/>
    <cellStyle name="_MBT管理圖表-9410_合併管理報表-9503-ellisa_合併管理報表-9510_提供TFN 9604 CFO報告檔(財測更新版)" xfId="859" xr:uid="{00000000-0005-0000-0000-00005A030000}"/>
    <cellStyle name="_MBT管理圖表-9410_合併管理報表-9503-ellisa_合併管理報表-9510_提供TFN 9604 CFO報告檔(財測更新版)_Book1" xfId="860" xr:uid="{00000000-0005-0000-0000-00005B030000}"/>
    <cellStyle name="_MBT管理圖表-9410_合併管理報表-9503-ellisa_合併管理報表-9510_提供TFN 9604 CFO報告檔(財測更新版)_Book2" xfId="861" xr:uid="{00000000-0005-0000-0000-00005C030000}"/>
    <cellStyle name="_MBT管理圖表-9410_合併管理報表-9503-ellisa_合併管理報表-9510_提供TFN 9604 CFO報告檔(財測更新版)_提供TFN 9606 CFO報告檔(FIXED)" xfId="862" xr:uid="{00000000-0005-0000-0000-00005D030000}"/>
    <cellStyle name="_MBT管理圖表-9410_合併管理報表-9503-ellisa_合併管理報表-9510_提供TFN 9604 CFO報告檔(財測更新版)_提供TFN 9607 CFO報告檔(FIXED)-new" xfId="863" xr:uid="{00000000-0005-0000-0000-00005E030000}"/>
    <cellStyle name="_MBT管理圖表-9410_合併管理報表-9503-ellisa_合併管理報表-9510_提供TFN 9604 CFO報告檔(財測更新版)_提供TFN 9608CFO報告檔(FIXED新格式)" xfId="864" xr:uid="{00000000-0005-0000-0000-00005F030000}"/>
    <cellStyle name="_MBT管理圖表-9410_合併管理報表-9503-ellisa_合併管理報表-9510_提供TFN 9604 CFO報告檔(財測更新版)_提供TFN 9609CFO報告檔(FIXED新格式)" xfId="865" xr:uid="{00000000-0005-0000-0000-000060030000}"/>
    <cellStyle name="_MBT管理圖表-9410_合併管理報表-9503-ellisa_合併管理報表-9510_提供TFN 9604 CFO報告檔(財測更新版)_提供TFN 9609CFO報告檔(FIXED新格式)-不含TTN" xfId="866" xr:uid="{00000000-0005-0000-0000-000061030000}"/>
    <cellStyle name="_MBT管理圖表-9410_合併管理報表-9503-ellisa_合併管理報表-9510_提供TFN 9604 CFO報告檔(財測更新版)_語音及數據價量資訊-更新" xfId="867" xr:uid="{00000000-0005-0000-0000-000062030000}"/>
    <cellStyle name="_MBT管理圖表-9410_合併管理報表-9503-ellisa_合併管理報表-9510_語音及數據價量資訊-更新" xfId="868" xr:uid="{00000000-0005-0000-0000-000063030000}"/>
    <cellStyle name="_MBT管理圖表-9410_合併管理報表-9503-ellisa_合併管理報表-9511" xfId="869" xr:uid="{00000000-0005-0000-0000-000064030000}"/>
    <cellStyle name="_MBT管理圖表-9410_合併管理報表-9503-ellisa_合併管理報表-9511_提供TFN 9604 CFO報告檔(財測更新版)" xfId="870" xr:uid="{00000000-0005-0000-0000-000065030000}"/>
    <cellStyle name="_MBT管理圖表-9410_合併管理報表-9503-ellisa_合併管理報表-9511_提供TFN 9604 CFO報告檔(財測更新版)_Book1" xfId="871" xr:uid="{00000000-0005-0000-0000-000066030000}"/>
    <cellStyle name="_MBT管理圖表-9410_合併管理報表-9503-ellisa_合併管理報表-9511_提供TFN 9604 CFO報告檔(財測更新版)_Book2" xfId="872" xr:uid="{00000000-0005-0000-0000-000067030000}"/>
    <cellStyle name="_MBT管理圖表-9410_合併管理報表-9503-ellisa_合併管理報表-9511_提供TFN 9604 CFO報告檔(財測更新版)_提供TFN 9606 CFO報告檔(FIXED)" xfId="873" xr:uid="{00000000-0005-0000-0000-000068030000}"/>
    <cellStyle name="_MBT管理圖表-9410_合併管理報表-9503-ellisa_合併管理報表-9511_提供TFN 9604 CFO報告檔(財測更新版)_提供TFN 9607 CFO報告檔(FIXED)-new" xfId="874" xr:uid="{00000000-0005-0000-0000-000069030000}"/>
    <cellStyle name="_MBT管理圖表-9410_合併管理報表-9503-ellisa_合併管理報表-9511_提供TFN 9604 CFO報告檔(財測更新版)_提供TFN 9608CFO報告檔(FIXED新格式)" xfId="875" xr:uid="{00000000-0005-0000-0000-00006A030000}"/>
    <cellStyle name="_MBT管理圖表-9410_合併管理報表-9503-ellisa_合併管理報表-9511_提供TFN 9604 CFO報告檔(財測更新版)_提供TFN 9609CFO報告檔(FIXED新格式)" xfId="876" xr:uid="{00000000-0005-0000-0000-00006B030000}"/>
    <cellStyle name="_MBT管理圖表-9410_合併管理報表-9503-ellisa_合併管理報表-9511_提供TFN 9604 CFO報告檔(財測更新版)_提供TFN 9609CFO報告檔(FIXED新格式)-不含TTN" xfId="877" xr:uid="{00000000-0005-0000-0000-00006C030000}"/>
    <cellStyle name="_MBT管理圖表-9410_合併管理報表-9503-ellisa_合併管理報表-9511_提供TFN 9604 CFO報告檔(財測更新版)_語音及數據價量資訊-更新" xfId="878" xr:uid="{00000000-0005-0000-0000-00006D030000}"/>
    <cellStyle name="_MBT管理圖表-9410_合併管理報表-9503-ellisa_合併管理報表-9511_語音及數據價量資訊-更新" xfId="879" xr:uid="{00000000-0005-0000-0000-00006E030000}"/>
    <cellStyle name="_MBT管理圖表-9410_合併管理報表-9503-ellisa_合併管理報表-9512" xfId="880" xr:uid="{00000000-0005-0000-0000-00006F030000}"/>
    <cellStyle name="_MBT管理圖表-9410_合併管理報表-9503-ellisa_合併管理報表-9512_提供TFN 9604 CFO報告檔(財測更新版)" xfId="881" xr:uid="{00000000-0005-0000-0000-000070030000}"/>
    <cellStyle name="_MBT管理圖表-9410_合併管理報表-9503-ellisa_合併管理報表-9512_提供TFN 9604 CFO報告檔(財測更新版)_Book1" xfId="882" xr:uid="{00000000-0005-0000-0000-000071030000}"/>
    <cellStyle name="_MBT管理圖表-9410_合併管理報表-9503-ellisa_合併管理報表-9512_提供TFN 9604 CFO報告檔(財測更新版)_Book2" xfId="883" xr:uid="{00000000-0005-0000-0000-000072030000}"/>
    <cellStyle name="_MBT管理圖表-9410_合併管理報表-9503-ellisa_合併管理報表-9512_提供TFN 9604 CFO報告檔(財測更新版)_提供TFN 9606 CFO報告檔(FIXED)" xfId="884" xr:uid="{00000000-0005-0000-0000-000073030000}"/>
    <cellStyle name="_MBT管理圖表-9410_合併管理報表-9503-ellisa_合併管理報表-9512_提供TFN 9604 CFO報告檔(財測更新版)_提供TFN 9607 CFO報告檔(FIXED)-new" xfId="885" xr:uid="{00000000-0005-0000-0000-000074030000}"/>
    <cellStyle name="_MBT管理圖表-9410_合併管理報表-9503-ellisa_合併管理報表-9512_提供TFN 9604 CFO報告檔(財測更新版)_提供TFN 9608CFO報告檔(FIXED新格式)" xfId="886" xr:uid="{00000000-0005-0000-0000-000075030000}"/>
    <cellStyle name="_MBT管理圖表-9410_合併管理報表-9503-ellisa_合併管理報表-9512_提供TFN 9604 CFO報告檔(財測更新版)_提供TFN 9609CFO報告檔(FIXED新格式)" xfId="887" xr:uid="{00000000-0005-0000-0000-000076030000}"/>
    <cellStyle name="_MBT管理圖表-9410_合併管理報表-9503-ellisa_合併管理報表-9512_提供TFN 9604 CFO報告檔(財測更新版)_提供TFN 9609CFO報告檔(FIXED新格式)-不含TTN" xfId="888" xr:uid="{00000000-0005-0000-0000-000077030000}"/>
    <cellStyle name="_MBT管理圖表-9410_合併管理報表-9503-ellisa_合併管理報表-9512_提供TFN 9604 CFO報告檔(財測更新版)_語音及數據價量資訊-更新" xfId="889" xr:uid="{00000000-0005-0000-0000-000078030000}"/>
    <cellStyle name="_MBT管理圖表-9410_合併管理報表-9503-ellisa_合併管理報表-9512_語音及數據價量資訊-更新" xfId="890" xr:uid="{00000000-0005-0000-0000-000079030000}"/>
    <cellStyle name="_MBT管理圖表-9410_合併管理報表-9503-ellisa_季別-損益細項分析" xfId="891" xr:uid="{00000000-0005-0000-0000-00007A030000}"/>
    <cellStyle name="_MBT管理圖表-9410_合併管理報表-9503-ellisa_季別-損益細項分析_提供TFN 9604 CFO報告檔(財測更新版)" xfId="892" xr:uid="{00000000-0005-0000-0000-00007B030000}"/>
    <cellStyle name="_MBT管理圖表-9410_合併管理報表-9503-ellisa_季別-損益細項分析_提供TFN 9604 CFO報告檔(財測更新版)_Book1" xfId="893" xr:uid="{00000000-0005-0000-0000-00007C030000}"/>
    <cellStyle name="_MBT管理圖表-9410_合併管理報表-9503-ellisa_季別-損益細項分析_提供TFN 9604 CFO報告檔(財測更新版)_Book2" xfId="894" xr:uid="{00000000-0005-0000-0000-00007D030000}"/>
    <cellStyle name="_MBT管理圖表-9410_合併管理報表-9503-ellisa_季別-損益細項分析_提供TFN 9604 CFO報告檔(財測更新版)_提供TFN 9606 CFO報告檔(FIXED)" xfId="895" xr:uid="{00000000-0005-0000-0000-00007E030000}"/>
    <cellStyle name="_MBT管理圖表-9410_合併管理報表-9503-ellisa_季別-損益細項分析_提供TFN 9604 CFO報告檔(財測更新版)_提供TFN 9607 CFO報告檔(FIXED)-new" xfId="896" xr:uid="{00000000-0005-0000-0000-00007F030000}"/>
    <cellStyle name="_MBT管理圖表-9410_合併管理報表-9503-ellisa_季別-損益細項分析_提供TFN 9604 CFO報告檔(財測更新版)_提供TFN 9608CFO報告檔(FIXED新格式)" xfId="897" xr:uid="{00000000-0005-0000-0000-000080030000}"/>
    <cellStyle name="_MBT管理圖表-9410_合併管理報表-9503-ellisa_季別-損益細項分析_提供TFN 9604 CFO報告檔(財測更新版)_提供TFN 9609CFO報告檔(FIXED新格式)" xfId="898" xr:uid="{00000000-0005-0000-0000-000081030000}"/>
    <cellStyle name="_MBT管理圖表-9410_合併管理報表-9503-ellisa_季別-損益細項分析_提供TFN 9604 CFO報告檔(財測更新版)_提供TFN 9609CFO報告檔(FIXED新格式)-不含TTN" xfId="899" xr:uid="{00000000-0005-0000-0000-000082030000}"/>
    <cellStyle name="_MBT管理圖表-9410_合併管理報表-9503-ellisa_季別-損益細項分析_提供TFN 9604 CFO報告檔(財測更新版)_語音及數據價量資訊-更新" xfId="900" xr:uid="{00000000-0005-0000-0000-000083030000}"/>
    <cellStyle name="_MBT管理圖表-9410_合併管理報表-9503-ellisa_季別-損益細項分析_語音及數據價量資訊-更新" xfId="901" xr:uid="{00000000-0005-0000-0000-000084030000}"/>
    <cellStyle name="_MBT管理圖表-9410_合併管理報表-9503-ellisa_備份合併管理報表-9512" xfId="902" xr:uid="{00000000-0005-0000-0000-000085030000}"/>
    <cellStyle name="_MBT管理圖表-9410_合併管理報表-9503-ellisa_備份合併管理報表-9512_提供TFN 9604 CFO報告檔(財測更新版)" xfId="903" xr:uid="{00000000-0005-0000-0000-000086030000}"/>
    <cellStyle name="_MBT管理圖表-9410_合併管理報表-9503-ellisa_備份合併管理報表-9512_提供TFN 9604 CFO報告檔(財測更新版)_Book1" xfId="904" xr:uid="{00000000-0005-0000-0000-000087030000}"/>
    <cellStyle name="_MBT管理圖表-9410_合併管理報表-9503-ellisa_備份合併管理報表-9512_提供TFN 9604 CFO報告檔(財測更新版)_Book2" xfId="905" xr:uid="{00000000-0005-0000-0000-000088030000}"/>
    <cellStyle name="_MBT管理圖表-9410_合併管理報表-9503-ellisa_備份合併管理報表-9512_提供TFN 9604 CFO報告檔(財測更新版)_提供TFN 9606 CFO報告檔(FIXED)" xfId="906" xr:uid="{00000000-0005-0000-0000-000089030000}"/>
    <cellStyle name="_MBT管理圖表-9410_合併管理報表-9503-ellisa_備份合併管理報表-9512_提供TFN 9604 CFO報告檔(財測更新版)_提供TFN 9607 CFO報告檔(FIXED)-new" xfId="907" xr:uid="{00000000-0005-0000-0000-00008A030000}"/>
    <cellStyle name="_MBT管理圖表-9410_合併管理報表-9503-ellisa_備份合併管理報表-9512_提供TFN 9604 CFO報告檔(財測更新版)_提供TFN 9608CFO報告檔(FIXED新格式)" xfId="908" xr:uid="{00000000-0005-0000-0000-00008B030000}"/>
    <cellStyle name="_MBT管理圖表-9410_合併管理報表-9503-ellisa_備份合併管理報表-9512_提供TFN 9604 CFO報告檔(財測更新版)_提供TFN 9609CFO報告檔(FIXED新格式)" xfId="909" xr:uid="{00000000-0005-0000-0000-00008C030000}"/>
    <cellStyle name="_MBT管理圖表-9410_合併管理報表-9503-ellisa_備份合併管理報表-9512_提供TFN 9604 CFO報告檔(財測更新版)_提供TFN 9609CFO報告檔(FIXED新格式)-不含TTN" xfId="910" xr:uid="{00000000-0005-0000-0000-00008D030000}"/>
    <cellStyle name="_MBT管理圖表-9410_合併管理報表-9503-ellisa_備份合併管理報表-9512_提供TFN 9604 CFO報告檔(財測更新版)_語音及數據價量資訊-更新" xfId="911" xr:uid="{00000000-0005-0000-0000-00008E030000}"/>
    <cellStyle name="_MBT管理圖表-9410_合併管理報表-9503-ellisa_備份合併管理報表-9512_語音及數據價量資訊-更新" xfId="912" xr:uid="{00000000-0005-0000-0000-00008F030000}"/>
    <cellStyle name="_MBT管理圖表-9410_合併管理報表-9503-ellisa_提供TFN 9604 CFO報告檔(財測更新版)" xfId="913" xr:uid="{00000000-0005-0000-0000-000090030000}"/>
    <cellStyle name="_MBT管理圖表-9410_合併管理報表-9503-ellisa_提供TFN 9604 CFO報告檔(財測更新版)_Book1" xfId="914" xr:uid="{00000000-0005-0000-0000-000091030000}"/>
    <cellStyle name="_MBT管理圖表-9410_合併管理報表-9503-ellisa_提供TFN 9604 CFO報告檔(財測更新版)_Book2" xfId="915" xr:uid="{00000000-0005-0000-0000-000092030000}"/>
    <cellStyle name="_MBT管理圖表-9410_合併管理報表-9503-ellisa_提供TFN 9604 CFO報告檔(財測更新版)_提供TFN 9606 CFO報告檔(FIXED)" xfId="916" xr:uid="{00000000-0005-0000-0000-000093030000}"/>
    <cellStyle name="_MBT管理圖表-9410_合併管理報表-9503-ellisa_提供TFN 9604 CFO報告檔(財測更新版)_提供TFN 9607 CFO報告檔(FIXED)-new" xfId="917" xr:uid="{00000000-0005-0000-0000-000094030000}"/>
    <cellStyle name="_MBT管理圖表-9410_合併管理報表-9503-ellisa_提供TFN 9604 CFO報告檔(財測更新版)_提供TFN 9608CFO報告檔(FIXED新格式)" xfId="918" xr:uid="{00000000-0005-0000-0000-000095030000}"/>
    <cellStyle name="_MBT管理圖表-9410_合併管理報表-9503-ellisa_提供TFN 9604 CFO報告檔(財測更新版)_提供TFN 9609CFO報告檔(FIXED新格式)" xfId="919" xr:uid="{00000000-0005-0000-0000-000096030000}"/>
    <cellStyle name="_MBT管理圖表-9410_合併管理報表-9503-ellisa_提供TFN 9604 CFO報告檔(財測更新版)_提供TFN 9609CFO報告檔(FIXED新格式)-不含TTN" xfId="920" xr:uid="{00000000-0005-0000-0000-000097030000}"/>
    <cellStyle name="_MBT管理圖表-9410_合併管理報表-9503-ellisa_提供TFN 9604 CFO報告檔(財測更新版)_語音及數據價量資訊-更新" xfId="921" xr:uid="{00000000-0005-0000-0000-000098030000}"/>
    <cellStyle name="_MBT管理圖表-9410_合併管理報表-9503-ellisa_語音及數據價量資訊-更新" xfId="922" xr:uid="{00000000-0005-0000-0000-000099030000}"/>
    <cellStyle name="_MBT管理圖表-9410_提供TFN 9604 CFO報告檔(財測更新版)" xfId="923" xr:uid="{00000000-0005-0000-0000-00009A030000}"/>
    <cellStyle name="_MBT管理圖表-9410_提供TFN 9604 CFO報告檔(財測更新版)_Book1" xfId="924" xr:uid="{00000000-0005-0000-0000-00009B030000}"/>
    <cellStyle name="_MBT管理圖表-9410_提供TFN 9604 CFO報告檔(財測更新版)_Book2" xfId="925" xr:uid="{00000000-0005-0000-0000-00009C030000}"/>
    <cellStyle name="_MBT管理圖表-9410_提供TFN 9604 CFO報告檔(財測更新版)_提供TFN 9606 CFO報告檔(FIXED)" xfId="926" xr:uid="{00000000-0005-0000-0000-00009D030000}"/>
    <cellStyle name="_MBT管理圖表-9410_提供TFN 9604 CFO報告檔(財測更新版)_提供TFN 9607 CFO報告檔(FIXED)-new" xfId="927" xr:uid="{00000000-0005-0000-0000-00009E030000}"/>
    <cellStyle name="_MBT管理圖表-9410_提供TFN 9604 CFO報告檔(財測更新版)_提供TFN 9608CFO報告檔(FIXED新格式)" xfId="928" xr:uid="{00000000-0005-0000-0000-00009F030000}"/>
    <cellStyle name="_MBT管理圖表-9410_提供TFN 9604 CFO報告檔(財測更新版)_提供TFN 9609CFO報告檔(FIXED新格式)" xfId="929" xr:uid="{00000000-0005-0000-0000-0000A0030000}"/>
    <cellStyle name="_MBT管理圖表-9410_提供TFN 9604 CFO報告檔(財測更新版)_提供TFN 9609CFO報告檔(FIXED新格式)-不含TTN" xfId="930" xr:uid="{00000000-0005-0000-0000-0000A1030000}"/>
    <cellStyle name="_MBT管理圖表-9410_提供TFN 9604 CFO報告檔(財測更新版)_語音及數據價量資訊-更新" xfId="931" xr:uid="{00000000-0005-0000-0000-0000A2030000}"/>
    <cellStyle name="_MBT管理圖表-9410_新增報表" xfId="932" xr:uid="{00000000-0005-0000-0000-0000A3030000}"/>
    <cellStyle name="_MBT管理圖表-9410_新增報表_2007預算損益表" xfId="933" xr:uid="{00000000-0005-0000-0000-0000A4030000}"/>
    <cellStyle name="_MBT管理圖表-9410_新增報表_2007預算損益表_2007預算損益表" xfId="934" xr:uid="{00000000-0005-0000-0000-0000A5030000}"/>
    <cellStyle name="_MBT管理圖表-9410_新增報表_2007預算損益表_2007預算損益表_96年度財測-Q3~Q4" xfId="935" xr:uid="{00000000-0005-0000-0000-0000A6030000}"/>
    <cellStyle name="_MBT管理圖表-9410_新增報表_2007預算損益表_2007預算損益表_96年度財測-Q3~Q4(to acc) (3)" xfId="936" xr:uid="{00000000-0005-0000-0000-0000A7030000}"/>
    <cellStyle name="_MBT管理圖表-9410_新增報表_2007預算損益表_2007預算損益表_Q2財測-for Acc" xfId="937" xr:uid="{00000000-0005-0000-0000-0000A8030000}"/>
    <cellStyle name="_MBT管理圖表-9410_新增報表_2007預算損益表_2007預算損益表_Q2財測-for Acc5 3" xfId="938" xr:uid="{00000000-0005-0000-0000-0000A9030000}"/>
    <cellStyle name="_MBT管理圖表-9410_新增報表_2007預算損益表_2007預算損益表_Q2財測-for Acc5 3 (2)" xfId="939" xr:uid="{00000000-0005-0000-0000-0000AA030000}"/>
    <cellStyle name="_MBT管理圖表-9410_新增報表_2007預算損益表_2007預算損益表-0124" xfId="940" xr:uid="{00000000-0005-0000-0000-0000AB030000}"/>
    <cellStyle name="_MBT管理圖表-9410_新增報表_2007預算損益表_2007預算損益表-0124_96年度財測-Q3~Q4" xfId="941" xr:uid="{00000000-0005-0000-0000-0000AC030000}"/>
    <cellStyle name="_MBT管理圖表-9410_新增報表_2007預算損益表_2007預算損益表-0124_96年度財測-Q3~Q4(to acc) (3)" xfId="942" xr:uid="{00000000-0005-0000-0000-0000AD030000}"/>
    <cellStyle name="_MBT管理圖表-9410_新增報表_2007預算損益表_2007預算損益表-0124_Q2財測-for Acc" xfId="943" xr:uid="{00000000-0005-0000-0000-0000AE030000}"/>
    <cellStyle name="_MBT管理圖表-9410_新增報表_2007預算損益表_2007預算損益表-0124_Q2財測-for Acc5 3" xfId="944" xr:uid="{00000000-0005-0000-0000-0000AF030000}"/>
    <cellStyle name="_MBT管理圖表-9410_新增報表_2007預算損益表_2007預算損益表-0124_Q2財測-for Acc5 3 (2)" xfId="945" xr:uid="{00000000-0005-0000-0000-0000B0030000}"/>
    <cellStyle name="_MBT管理圖表-9410_新增報表_2007預算損益表_96年度財測-Q3~Q4" xfId="946" xr:uid="{00000000-0005-0000-0000-0000B1030000}"/>
    <cellStyle name="_MBT管理圖表-9410_新增報表_2007預算損益表_96年度財測-Q3~Q4(to acc) (3)" xfId="947" xr:uid="{00000000-0005-0000-0000-0000B2030000}"/>
    <cellStyle name="_MBT管理圖表-9410_新增報表_2007預算損益表_Q2財測-for Acc" xfId="948" xr:uid="{00000000-0005-0000-0000-0000B3030000}"/>
    <cellStyle name="_MBT管理圖表-9410_新增報表_2007預算損益表_Q2財測-for Acc5 3" xfId="949" xr:uid="{00000000-0005-0000-0000-0000B4030000}"/>
    <cellStyle name="_MBT管理圖表-9410_新增報表_2007預算損益表_Q2財測-for Acc5 3 (2)" xfId="950" xr:uid="{00000000-0005-0000-0000-0000B5030000}"/>
    <cellStyle name="_MBT管理圖表-9410_新增報表_2007預算損益表-2" xfId="951" xr:uid="{00000000-0005-0000-0000-0000B6030000}"/>
    <cellStyle name="_MBT管理圖表-9410_新增報表_2007預算損益表-2_2007預算損益表" xfId="952" xr:uid="{00000000-0005-0000-0000-0000B7030000}"/>
    <cellStyle name="_MBT管理圖表-9410_新增報表_2007預算損益表-2_2007預算損益表_96年度財測-Q3~Q4" xfId="953" xr:uid="{00000000-0005-0000-0000-0000B8030000}"/>
    <cellStyle name="_MBT管理圖表-9410_新增報表_2007預算損益表-2_2007預算損益表_96年度財測-Q3~Q4(to acc) (3)" xfId="954" xr:uid="{00000000-0005-0000-0000-0000B9030000}"/>
    <cellStyle name="_MBT管理圖表-9410_新增報表_2007預算損益表-2_2007預算損益表_Q2財測-for Acc" xfId="955" xr:uid="{00000000-0005-0000-0000-0000BA030000}"/>
    <cellStyle name="_MBT管理圖表-9410_新增報表_2007預算損益表-2_2007預算損益表_Q2財測-for Acc5 3" xfId="956" xr:uid="{00000000-0005-0000-0000-0000BB030000}"/>
    <cellStyle name="_MBT管理圖表-9410_新增報表_2007預算損益表-2_2007預算損益表_Q2財測-for Acc5 3 (2)" xfId="957" xr:uid="{00000000-0005-0000-0000-0000BC030000}"/>
    <cellStyle name="_MBT管理圖表-9410_新增報表_2007預算損益表-2_2007預算損益表-0124" xfId="958" xr:uid="{00000000-0005-0000-0000-0000BD030000}"/>
    <cellStyle name="_MBT管理圖表-9410_新增報表_2007預算損益表-2_2007預算損益表-0124_96年度財測-Q3~Q4" xfId="959" xr:uid="{00000000-0005-0000-0000-0000BE030000}"/>
    <cellStyle name="_MBT管理圖表-9410_新增報表_2007預算損益表-2_2007預算損益表-0124_96年度財測-Q3~Q4(to acc) (3)" xfId="960" xr:uid="{00000000-0005-0000-0000-0000BF030000}"/>
    <cellStyle name="_MBT管理圖表-9410_新增報表_2007預算損益表-2_2007預算損益表-0124_Q2財測-for Acc" xfId="961" xr:uid="{00000000-0005-0000-0000-0000C0030000}"/>
    <cellStyle name="_MBT管理圖表-9410_新增報表_2007預算損益表-2_2007預算損益表-0124_Q2財測-for Acc5 3" xfId="962" xr:uid="{00000000-0005-0000-0000-0000C1030000}"/>
    <cellStyle name="_MBT管理圖表-9410_新增報表_2007預算損益表-2_2007預算損益表-0124_Q2財測-for Acc5 3 (2)" xfId="963" xr:uid="{00000000-0005-0000-0000-0000C2030000}"/>
    <cellStyle name="_MBT管理圖表-9410_新增報表_2007預算損益表-2_96年度財測-Q3~Q4" xfId="964" xr:uid="{00000000-0005-0000-0000-0000C3030000}"/>
    <cellStyle name="_MBT管理圖表-9410_新增報表_2007預算損益表-2_96年度財測-Q3~Q4(to acc) (3)" xfId="965" xr:uid="{00000000-0005-0000-0000-0000C4030000}"/>
    <cellStyle name="_MBT管理圖表-9410_新增報表_2007預算損益表-2_Q2財測-for Acc" xfId="966" xr:uid="{00000000-0005-0000-0000-0000C5030000}"/>
    <cellStyle name="_MBT管理圖表-9410_新增報表_2007預算損益表-2_Q2財測-for Acc5 3" xfId="967" xr:uid="{00000000-0005-0000-0000-0000C6030000}"/>
    <cellStyle name="_MBT管理圖表-9410_新增報表_2007預算損益表-2_Q2財測-for Acc5 3 (2)" xfId="968" xr:uid="{00000000-0005-0000-0000-0000C7030000}"/>
    <cellStyle name="_MBT管理圖表-9410_新增報表_9503合併圖表-暫結" xfId="969" xr:uid="{00000000-0005-0000-0000-0000C8030000}"/>
    <cellStyle name="_MBT管理圖表-9410_新增報表_9503合併圖表-暫結_提供TFN 9604 CFO報告檔(財測更新版)" xfId="970" xr:uid="{00000000-0005-0000-0000-0000C9030000}"/>
    <cellStyle name="_MBT管理圖表-9410_新增報表_9503合併圖表-暫結_提供TFN 9604 CFO報告檔(財測更新版)_Book1" xfId="971" xr:uid="{00000000-0005-0000-0000-0000CA030000}"/>
    <cellStyle name="_MBT管理圖表-9410_新增報表_9503合併圖表-暫結_提供TFN 9604 CFO報告檔(財測更新版)_Book2" xfId="972" xr:uid="{00000000-0005-0000-0000-0000CB030000}"/>
    <cellStyle name="_MBT管理圖表-9410_新增報表_9503合併圖表-暫結_提供TFN 9604 CFO報告檔(財測更新版)_提供TFN 9606 CFO報告檔(FIXED)" xfId="973" xr:uid="{00000000-0005-0000-0000-0000CC030000}"/>
    <cellStyle name="_MBT管理圖表-9410_新增報表_9503合併圖表-暫結_提供TFN 9604 CFO報告檔(財測更新版)_提供TFN 9607 CFO報告檔(FIXED)-new" xfId="974" xr:uid="{00000000-0005-0000-0000-0000CD030000}"/>
    <cellStyle name="_MBT管理圖表-9410_新增報表_9503合併圖表-暫結_提供TFN 9604 CFO報告檔(財測更新版)_提供TFN 9608CFO報告檔(FIXED新格式)" xfId="975" xr:uid="{00000000-0005-0000-0000-0000CE030000}"/>
    <cellStyle name="_MBT管理圖表-9410_新增報表_9503合併圖表-暫結_提供TFN 9604 CFO報告檔(財測更新版)_提供TFN 9609CFO報告檔(FIXED新格式)" xfId="976" xr:uid="{00000000-0005-0000-0000-0000CF030000}"/>
    <cellStyle name="_MBT管理圖表-9410_新增報表_9503合併圖表-暫結_提供TFN 9604 CFO報告檔(財測更新版)_提供TFN 9609CFO報告檔(FIXED新格式)-不含TTN" xfId="977" xr:uid="{00000000-0005-0000-0000-0000D0030000}"/>
    <cellStyle name="_MBT管理圖表-9410_新增報表_9503合併圖表-暫結_提供TFN 9604 CFO報告檔(財測更新版)_語音及數據價量資訊-更新" xfId="978" xr:uid="{00000000-0005-0000-0000-0000D1030000}"/>
    <cellStyle name="_MBT管理圖表-9410_新增報表_9503合併圖表-暫結_語音及數據價量資訊-更新" xfId="979" xr:uid="{00000000-0005-0000-0000-0000D2030000}"/>
    <cellStyle name="_MBT管理圖表-9410_新增報表_9503合併圖表-暫結-TO處長" xfId="980" xr:uid="{00000000-0005-0000-0000-0000D3030000}"/>
    <cellStyle name="_MBT管理圖表-9410_新增報表_9503合併圖表-暫結-TO處長_2007預算損益表" xfId="981" xr:uid="{00000000-0005-0000-0000-0000D4030000}"/>
    <cellStyle name="_MBT管理圖表-9410_新增報表_9503合併圖表-暫結-TO處長_2007預算損益表_2007預算損益表" xfId="982" xr:uid="{00000000-0005-0000-0000-0000D5030000}"/>
    <cellStyle name="_MBT管理圖表-9410_新增報表_9503合併圖表-暫結-TO處長_2007預算損益表_2007預算損益表_96年度財測-Q3~Q4" xfId="983" xr:uid="{00000000-0005-0000-0000-0000D6030000}"/>
    <cellStyle name="_MBT管理圖表-9410_新增報表_9503合併圖表-暫結-TO處長_2007預算損益表_2007預算損益表_96年度財測-Q3~Q4(to acc) (3)" xfId="984" xr:uid="{00000000-0005-0000-0000-0000D7030000}"/>
    <cellStyle name="_MBT管理圖表-9410_新增報表_9503合併圖表-暫結-TO處長_2007預算損益表_2007預算損益表_Q2財測-for Acc" xfId="985" xr:uid="{00000000-0005-0000-0000-0000D8030000}"/>
    <cellStyle name="_MBT管理圖表-9410_新增報表_9503合併圖表-暫結-TO處長_2007預算損益表_2007預算損益表_Q2財測-for Acc5 3" xfId="986" xr:uid="{00000000-0005-0000-0000-0000D9030000}"/>
    <cellStyle name="_MBT管理圖表-9410_新增報表_9503合併圖表-暫結-TO處長_2007預算損益表_2007預算損益表_Q2財測-for Acc5 3 (2)" xfId="987" xr:uid="{00000000-0005-0000-0000-0000DA030000}"/>
    <cellStyle name="_MBT管理圖表-9410_新增報表_9503合併圖表-暫結-TO處長_2007預算損益表_2007預算損益表-0124" xfId="988" xr:uid="{00000000-0005-0000-0000-0000DB030000}"/>
    <cellStyle name="_MBT管理圖表-9410_新增報表_9503合併圖表-暫結-TO處長_2007預算損益表_2007預算損益表-0124_96年度財測-Q3~Q4" xfId="989" xr:uid="{00000000-0005-0000-0000-0000DC030000}"/>
    <cellStyle name="_MBT管理圖表-9410_新增報表_9503合併圖表-暫結-TO處長_2007預算損益表_2007預算損益表-0124_96年度財測-Q3~Q4(to acc) (3)" xfId="990" xr:uid="{00000000-0005-0000-0000-0000DD030000}"/>
    <cellStyle name="_MBT管理圖表-9410_新增報表_9503合併圖表-暫結-TO處長_2007預算損益表_2007預算損益表-0124_Q2財測-for Acc" xfId="991" xr:uid="{00000000-0005-0000-0000-0000DE030000}"/>
    <cellStyle name="_MBT管理圖表-9410_新增報表_9503合併圖表-暫結-TO處長_2007預算損益表_2007預算損益表-0124_Q2財測-for Acc5 3" xfId="992" xr:uid="{00000000-0005-0000-0000-0000DF030000}"/>
    <cellStyle name="_MBT管理圖表-9410_新增報表_9503合併圖表-暫結-TO處長_2007預算損益表_2007預算損益表-0124_Q2財測-for Acc5 3 (2)" xfId="993" xr:uid="{00000000-0005-0000-0000-0000E0030000}"/>
    <cellStyle name="_MBT管理圖表-9410_新增報表_9503合併圖表-暫結-TO處長_2007預算損益表_96年度財測-Q3~Q4" xfId="994" xr:uid="{00000000-0005-0000-0000-0000E1030000}"/>
    <cellStyle name="_MBT管理圖表-9410_新增報表_9503合併圖表-暫結-TO處長_2007預算損益表_96年度財測-Q3~Q4(to acc) (3)" xfId="995" xr:uid="{00000000-0005-0000-0000-0000E2030000}"/>
    <cellStyle name="_MBT管理圖表-9410_新增報表_9503合併圖表-暫結-TO處長_2007預算損益表_Q2財測-for Acc" xfId="996" xr:uid="{00000000-0005-0000-0000-0000E3030000}"/>
    <cellStyle name="_MBT管理圖表-9410_新增報表_9503合併圖表-暫結-TO處長_2007預算損益表_Q2財測-for Acc5 3" xfId="997" xr:uid="{00000000-0005-0000-0000-0000E4030000}"/>
    <cellStyle name="_MBT管理圖表-9410_新增報表_9503合併圖表-暫結-TO處長_2007預算損益表_Q2財測-for Acc5 3 (2)" xfId="998" xr:uid="{00000000-0005-0000-0000-0000E5030000}"/>
    <cellStyle name="_MBT管理圖表-9410_新增報表_9503合併圖表-暫結-TO處長_2007預算損益表-2" xfId="999" xr:uid="{00000000-0005-0000-0000-0000E6030000}"/>
    <cellStyle name="_MBT管理圖表-9410_新增報表_9503合併圖表-暫結-TO處長_2007預算損益表-2_2007預算損益表" xfId="1000" xr:uid="{00000000-0005-0000-0000-0000E7030000}"/>
    <cellStyle name="_MBT管理圖表-9410_新增報表_9503合併圖表-暫結-TO處長_2007預算損益表-2_2007預算損益表_96年度財測-Q3~Q4" xfId="1001" xr:uid="{00000000-0005-0000-0000-0000E8030000}"/>
    <cellStyle name="_MBT管理圖表-9410_新增報表_9503合併圖表-暫結-TO處長_2007預算損益表-2_2007預算損益表_96年度財測-Q3~Q4(to acc) (3)" xfId="1002" xr:uid="{00000000-0005-0000-0000-0000E9030000}"/>
    <cellStyle name="_MBT管理圖表-9410_新增報表_9503合併圖表-暫結-TO處長_2007預算損益表-2_2007預算損益表_Q2財測-for Acc" xfId="1003" xr:uid="{00000000-0005-0000-0000-0000EA030000}"/>
    <cellStyle name="_MBT管理圖表-9410_新增報表_9503合併圖表-暫結-TO處長_2007預算損益表-2_2007預算損益表_Q2財測-for Acc5 3" xfId="1004" xr:uid="{00000000-0005-0000-0000-0000EB030000}"/>
    <cellStyle name="_MBT管理圖表-9410_新增報表_9503合併圖表-暫結-TO處長_2007預算損益表-2_2007預算損益表_Q2財測-for Acc5 3 (2)" xfId="1005" xr:uid="{00000000-0005-0000-0000-0000EC030000}"/>
    <cellStyle name="_MBT管理圖表-9410_新增報表_9503合併圖表-暫結-TO處長_2007預算損益表-2_2007預算損益表-0124" xfId="1006" xr:uid="{00000000-0005-0000-0000-0000ED030000}"/>
    <cellStyle name="_MBT管理圖表-9410_新增報表_9503合併圖表-暫結-TO處長_2007預算損益表-2_2007預算損益表-0124_96年度財測-Q3~Q4" xfId="1007" xr:uid="{00000000-0005-0000-0000-0000EE030000}"/>
    <cellStyle name="_MBT管理圖表-9410_新增報表_9503合併圖表-暫結-TO處長_2007預算損益表-2_2007預算損益表-0124_96年度財測-Q3~Q4(to acc) (3)" xfId="1008" xr:uid="{00000000-0005-0000-0000-0000EF030000}"/>
    <cellStyle name="_MBT管理圖表-9410_新增報表_9503合併圖表-暫結-TO處長_2007預算損益表-2_2007預算損益表-0124_Q2財測-for Acc" xfId="1009" xr:uid="{00000000-0005-0000-0000-0000F0030000}"/>
    <cellStyle name="_MBT管理圖表-9410_新增報表_9503合併圖表-暫結-TO處長_2007預算損益表-2_2007預算損益表-0124_Q2財測-for Acc5 3" xfId="1010" xr:uid="{00000000-0005-0000-0000-0000F1030000}"/>
    <cellStyle name="_MBT管理圖表-9410_新增報表_9503合併圖表-暫結-TO處長_2007預算損益表-2_2007預算損益表-0124_Q2財測-for Acc5 3 (2)" xfId="1011" xr:uid="{00000000-0005-0000-0000-0000F2030000}"/>
    <cellStyle name="_MBT管理圖表-9410_新增報表_9503合併圖表-暫結-TO處長_2007預算損益表-2_96年度財測-Q3~Q4" xfId="1012" xr:uid="{00000000-0005-0000-0000-0000F3030000}"/>
    <cellStyle name="_MBT管理圖表-9410_新增報表_9503合併圖表-暫結-TO處長_2007預算損益表-2_96年度財測-Q3~Q4(to acc) (3)" xfId="1013" xr:uid="{00000000-0005-0000-0000-0000F4030000}"/>
    <cellStyle name="_MBT管理圖表-9410_新增報表_9503合併圖表-暫結-TO處長_2007預算損益表-2_Q2財測-for Acc" xfId="1014" xr:uid="{00000000-0005-0000-0000-0000F5030000}"/>
    <cellStyle name="_MBT管理圖表-9410_新增報表_9503合併圖表-暫結-TO處長_2007預算損益表-2_Q2財測-for Acc5 3" xfId="1015" xr:uid="{00000000-0005-0000-0000-0000F6030000}"/>
    <cellStyle name="_MBT管理圖表-9410_新增報表_9503合併圖表-暫結-TO處長_2007預算損益表-2_Q2財測-for Acc5 3 (2)" xfId="1016" xr:uid="{00000000-0005-0000-0000-0000F7030000}"/>
    <cellStyle name="_MBT管理圖表-9410_新增報表_9503合併圖表-暫結-TO處長_96年度財測-Q3~Q4" xfId="1017" xr:uid="{00000000-0005-0000-0000-0000F8030000}"/>
    <cellStyle name="_MBT管理圖表-9410_新增報表_9503合併圖表-暫結-TO處長_96年度財測-Q3~Q4(to acc) (3)" xfId="1018" xr:uid="{00000000-0005-0000-0000-0000F9030000}"/>
    <cellStyle name="_MBT管理圖表-9410_新增報表_9503合併圖表-暫結-TO處長_Q2財測-for Acc" xfId="1019" xr:uid="{00000000-0005-0000-0000-0000FA030000}"/>
    <cellStyle name="_MBT管理圖表-9410_新增報表_9503合併圖表-暫結-TO處長_Q2財測-for Acc5 3" xfId="1020" xr:uid="{00000000-0005-0000-0000-0000FB030000}"/>
    <cellStyle name="_MBT管理圖表-9410_新增報表_9503合併圖表-暫結-TO處長_Q2財測-for Acc5 3 (2)" xfId="1021" xr:uid="{00000000-0005-0000-0000-0000FC030000}"/>
    <cellStyle name="_MBT管理圖表-9410_新增報表_9503合併圖表-暫結-TO處長_提供TFN 9604 CFO報告檔(財測更新版)" xfId="1022" xr:uid="{00000000-0005-0000-0000-0000FD030000}"/>
    <cellStyle name="_MBT管理圖表-9410_新增報表_9503合併圖表-暫結-TO處長_提供TFN 9604 CFO報告檔(財測更新版)_Book1" xfId="1023" xr:uid="{00000000-0005-0000-0000-0000FE030000}"/>
    <cellStyle name="_MBT管理圖表-9410_新增報表_9503合併圖表-暫結-TO處長_提供TFN 9604 CFO報告檔(財測更新版)_Book2" xfId="1024" xr:uid="{00000000-0005-0000-0000-0000FF030000}"/>
    <cellStyle name="_MBT管理圖表-9410_新增報表_9503合併圖表-暫結-TO處長_提供TFN 9604 CFO報告檔(財測更新版)_提供TFN 9606 CFO報告檔(FIXED)" xfId="1025" xr:uid="{00000000-0005-0000-0000-000000040000}"/>
    <cellStyle name="_MBT管理圖表-9410_新增報表_9503合併圖表-暫結-TO處長_提供TFN 9604 CFO報告檔(財測更新版)_提供TFN 9607 CFO報告檔(FIXED)-new" xfId="1026" xr:uid="{00000000-0005-0000-0000-000001040000}"/>
    <cellStyle name="_MBT管理圖表-9410_新增報表_9503合併圖表-暫結-TO處長_提供TFN 9604 CFO報告檔(財測更新版)_提供TFN 9608CFO報告檔(FIXED新格式)" xfId="1027" xr:uid="{00000000-0005-0000-0000-000002040000}"/>
    <cellStyle name="_MBT管理圖表-9410_新增報表_9503合併圖表-暫結-TO處長_提供TFN 9604 CFO報告檔(財測更新版)_提供TFN 9609CFO報告檔(FIXED新格式)" xfId="1028" xr:uid="{00000000-0005-0000-0000-000003040000}"/>
    <cellStyle name="_MBT管理圖表-9410_新增報表_9503合併圖表-暫結-TO處長_提供TFN 9604 CFO報告檔(財測更新版)_提供TFN 9609CFO報告檔(FIXED新格式)-不含TTN" xfId="1029" xr:uid="{00000000-0005-0000-0000-000004040000}"/>
    <cellStyle name="_MBT管理圖表-9410_新增報表_9503合併圖表-暫結-TO處長_提供TFN 9604 CFO報告檔(財測更新版)_語音及數據價量資訊-更新" xfId="1030" xr:uid="{00000000-0005-0000-0000-000005040000}"/>
    <cellStyle name="_MBT管理圖表-9410_新增報表_9503合併圖表-暫結-TO處長_語音及數據價量資訊-更新" xfId="1031" xr:uid="{00000000-0005-0000-0000-000006040000}"/>
    <cellStyle name="_MBT管理圖表-9410_新增報表_950406-9503合併圖表-暫結-TO處長" xfId="1032" xr:uid="{00000000-0005-0000-0000-000007040000}"/>
    <cellStyle name="_MBT管理圖表-9410_新增報表_950406-9503合併圖表-暫結-TO處長_2007預算損益表" xfId="1033" xr:uid="{00000000-0005-0000-0000-000008040000}"/>
    <cellStyle name="_MBT管理圖表-9410_新增報表_950406-9503合併圖表-暫結-TO處長_2007預算損益表_2007預算損益表" xfId="1034" xr:uid="{00000000-0005-0000-0000-000009040000}"/>
    <cellStyle name="_MBT管理圖表-9410_新增報表_950406-9503合併圖表-暫結-TO處長_2007預算損益表_2007預算損益表_96年度財測-Q3~Q4" xfId="1035" xr:uid="{00000000-0005-0000-0000-00000A040000}"/>
    <cellStyle name="_MBT管理圖表-9410_新增報表_950406-9503合併圖表-暫結-TO處長_2007預算損益表_2007預算損益表_96年度財測-Q3~Q4(to acc) (3)" xfId="1036" xr:uid="{00000000-0005-0000-0000-00000B040000}"/>
    <cellStyle name="_MBT管理圖表-9410_新增報表_950406-9503合併圖表-暫結-TO處長_2007預算損益表_2007預算損益表_Q2財測-for Acc" xfId="1037" xr:uid="{00000000-0005-0000-0000-00000C040000}"/>
    <cellStyle name="_MBT管理圖表-9410_新增報表_950406-9503合併圖表-暫結-TO處長_2007預算損益表_2007預算損益表_Q2財測-for Acc5 3" xfId="1038" xr:uid="{00000000-0005-0000-0000-00000D040000}"/>
    <cellStyle name="_MBT管理圖表-9410_新增報表_950406-9503合併圖表-暫結-TO處長_2007預算損益表_2007預算損益表_Q2財測-for Acc5 3 (2)" xfId="1039" xr:uid="{00000000-0005-0000-0000-00000E040000}"/>
    <cellStyle name="_MBT管理圖表-9410_新增報表_950406-9503合併圖表-暫結-TO處長_2007預算損益表_2007預算損益表-0124" xfId="1040" xr:uid="{00000000-0005-0000-0000-00000F040000}"/>
    <cellStyle name="_MBT管理圖表-9410_新增報表_950406-9503合併圖表-暫結-TO處長_2007預算損益表_2007預算損益表-0124_96年度財測-Q3~Q4" xfId="1041" xr:uid="{00000000-0005-0000-0000-000010040000}"/>
    <cellStyle name="_MBT管理圖表-9410_新增報表_950406-9503合併圖表-暫結-TO處長_2007預算損益表_2007預算損益表-0124_96年度財測-Q3~Q4(to acc) (3)" xfId="1042" xr:uid="{00000000-0005-0000-0000-000011040000}"/>
    <cellStyle name="_MBT管理圖表-9410_新增報表_950406-9503合併圖表-暫結-TO處長_2007預算損益表_2007預算損益表-0124_Q2財測-for Acc" xfId="1043" xr:uid="{00000000-0005-0000-0000-000012040000}"/>
    <cellStyle name="_MBT管理圖表-9410_新增報表_950406-9503合併圖表-暫結-TO處長_2007預算損益表_2007預算損益表-0124_Q2財測-for Acc5 3" xfId="1044" xr:uid="{00000000-0005-0000-0000-000013040000}"/>
    <cellStyle name="_MBT管理圖表-9410_新增報表_950406-9503合併圖表-暫結-TO處長_2007預算損益表_2007預算損益表-0124_Q2財測-for Acc5 3 (2)" xfId="1045" xr:uid="{00000000-0005-0000-0000-000014040000}"/>
    <cellStyle name="_MBT管理圖表-9410_新增報表_950406-9503合併圖表-暫結-TO處長_2007預算損益表_96年度財測-Q3~Q4" xfId="1046" xr:uid="{00000000-0005-0000-0000-000015040000}"/>
    <cellStyle name="_MBT管理圖表-9410_新增報表_950406-9503合併圖表-暫結-TO處長_2007預算損益表_96年度財測-Q3~Q4(to acc) (3)" xfId="1047" xr:uid="{00000000-0005-0000-0000-000016040000}"/>
    <cellStyle name="_MBT管理圖表-9410_新增報表_950406-9503合併圖表-暫結-TO處長_2007預算損益表_Q2財測-for Acc" xfId="1048" xr:uid="{00000000-0005-0000-0000-000017040000}"/>
    <cellStyle name="_MBT管理圖表-9410_新增報表_950406-9503合併圖表-暫結-TO處長_2007預算損益表_Q2財測-for Acc5 3" xfId="1049" xr:uid="{00000000-0005-0000-0000-000018040000}"/>
    <cellStyle name="_MBT管理圖表-9410_新增報表_950406-9503合併圖表-暫結-TO處長_2007預算損益表_Q2財測-for Acc5 3 (2)" xfId="1050" xr:uid="{00000000-0005-0000-0000-000019040000}"/>
    <cellStyle name="_MBT管理圖表-9410_新增報表_950406-9503合併圖表-暫結-TO處長_2007預算損益表-2" xfId="1051" xr:uid="{00000000-0005-0000-0000-00001A040000}"/>
    <cellStyle name="_MBT管理圖表-9410_新增報表_950406-9503合併圖表-暫結-TO處長_2007預算損益表-2_2007預算損益表" xfId="1052" xr:uid="{00000000-0005-0000-0000-00001B040000}"/>
    <cellStyle name="_MBT管理圖表-9410_新增報表_950406-9503合併圖表-暫結-TO處長_2007預算損益表-2_2007預算損益表_96年度財測-Q3~Q4" xfId="1053" xr:uid="{00000000-0005-0000-0000-00001C040000}"/>
    <cellStyle name="_MBT管理圖表-9410_新增報表_950406-9503合併圖表-暫結-TO處長_2007預算損益表-2_2007預算損益表_96年度財測-Q3~Q4(to acc) (3)" xfId="1054" xr:uid="{00000000-0005-0000-0000-00001D040000}"/>
    <cellStyle name="_MBT管理圖表-9410_新增報表_950406-9503合併圖表-暫結-TO處長_2007預算損益表-2_2007預算損益表_Q2財測-for Acc" xfId="1055" xr:uid="{00000000-0005-0000-0000-00001E040000}"/>
    <cellStyle name="_MBT管理圖表-9410_新增報表_950406-9503合併圖表-暫結-TO處長_2007預算損益表-2_2007預算損益表_Q2財測-for Acc5 3" xfId="1056" xr:uid="{00000000-0005-0000-0000-00001F040000}"/>
    <cellStyle name="_MBT管理圖表-9410_新增報表_950406-9503合併圖表-暫結-TO處長_2007預算損益表-2_2007預算損益表_Q2財測-for Acc5 3 (2)" xfId="1057" xr:uid="{00000000-0005-0000-0000-000020040000}"/>
    <cellStyle name="_MBT管理圖表-9410_新增報表_950406-9503合併圖表-暫結-TO處長_2007預算損益表-2_2007預算損益表-0124" xfId="1058" xr:uid="{00000000-0005-0000-0000-000021040000}"/>
    <cellStyle name="_MBT管理圖表-9410_新增報表_950406-9503合併圖表-暫結-TO處長_2007預算損益表-2_2007預算損益表-0124_96年度財測-Q3~Q4" xfId="1059" xr:uid="{00000000-0005-0000-0000-000022040000}"/>
    <cellStyle name="_MBT管理圖表-9410_新增報表_950406-9503合併圖表-暫結-TO處長_2007預算損益表-2_2007預算損益表-0124_96年度財測-Q3~Q4(to acc) (3)" xfId="1060" xr:uid="{00000000-0005-0000-0000-000023040000}"/>
    <cellStyle name="_MBT管理圖表-9410_新增報表_950406-9503合併圖表-暫結-TO處長_2007預算損益表-2_2007預算損益表-0124_Q2財測-for Acc" xfId="1061" xr:uid="{00000000-0005-0000-0000-000024040000}"/>
    <cellStyle name="_MBT管理圖表-9410_新增報表_950406-9503合併圖表-暫結-TO處長_2007預算損益表-2_2007預算損益表-0124_Q2財測-for Acc5 3" xfId="1062" xr:uid="{00000000-0005-0000-0000-000025040000}"/>
    <cellStyle name="_MBT管理圖表-9410_新增報表_950406-9503合併圖表-暫結-TO處長_2007預算損益表-2_2007預算損益表-0124_Q2財測-for Acc5 3 (2)" xfId="1063" xr:uid="{00000000-0005-0000-0000-000026040000}"/>
    <cellStyle name="_MBT管理圖表-9410_新增報表_950406-9503合併圖表-暫結-TO處長_2007預算損益表-2_96年度財測-Q3~Q4" xfId="1064" xr:uid="{00000000-0005-0000-0000-000027040000}"/>
    <cellStyle name="_MBT管理圖表-9410_新增報表_950406-9503合併圖表-暫結-TO處長_2007預算損益表-2_96年度財測-Q3~Q4(to acc) (3)" xfId="1065" xr:uid="{00000000-0005-0000-0000-000028040000}"/>
    <cellStyle name="_MBT管理圖表-9410_新增報表_950406-9503合併圖表-暫結-TO處長_2007預算損益表-2_Q2財測-for Acc" xfId="1066" xr:uid="{00000000-0005-0000-0000-000029040000}"/>
    <cellStyle name="_MBT管理圖表-9410_新增報表_950406-9503合併圖表-暫結-TO處長_2007預算損益表-2_Q2財測-for Acc5 3" xfId="1067" xr:uid="{00000000-0005-0000-0000-00002A040000}"/>
    <cellStyle name="_MBT管理圖表-9410_新增報表_950406-9503合併圖表-暫結-TO處長_2007預算損益表-2_Q2財測-for Acc5 3 (2)" xfId="1068" xr:uid="{00000000-0005-0000-0000-00002B040000}"/>
    <cellStyle name="_MBT管理圖表-9410_新增報表_950406-9503合併圖表-暫結-TO處長_96年度財測-Q3~Q4" xfId="1069" xr:uid="{00000000-0005-0000-0000-00002C040000}"/>
    <cellStyle name="_MBT管理圖表-9410_新增報表_950406-9503合併圖表-暫結-TO處長_96年度財測-Q3~Q4(to acc) (3)" xfId="1070" xr:uid="{00000000-0005-0000-0000-00002D040000}"/>
    <cellStyle name="_MBT管理圖表-9410_新增報表_950406-9503合併圖表-暫結-TO處長_Q2財測-for Acc" xfId="1071" xr:uid="{00000000-0005-0000-0000-00002E040000}"/>
    <cellStyle name="_MBT管理圖表-9410_新增報表_950406-9503合併圖表-暫結-TO處長_Q2財測-for Acc5 3" xfId="1072" xr:uid="{00000000-0005-0000-0000-00002F040000}"/>
    <cellStyle name="_MBT管理圖表-9410_新增報表_950406-9503合併圖表-暫結-TO處長_Q2財測-for Acc5 3 (2)" xfId="1073" xr:uid="{00000000-0005-0000-0000-000030040000}"/>
    <cellStyle name="_MBT管理圖表-9410_新增報表_950406-9503合併圖表-暫結-TO處長_提供TFN 9604 CFO報告檔(財測更新版)" xfId="1074" xr:uid="{00000000-0005-0000-0000-000031040000}"/>
    <cellStyle name="_MBT管理圖表-9410_新增報表_950406-9503合併圖表-暫結-TO處長_提供TFN 9604 CFO報告檔(財測更新版)_Book1" xfId="1075" xr:uid="{00000000-0005-0000-0000-000032040000}"/>
    <cellStyle name="_MBT管理圖表-9410_新增報表_950406-9503合併圖表-暫結-TO處長_提供TFN 9604 CFO報告檔(財測更新版)_Book2" xfId="1076" xr:uid="{00000000-0005-0000-0000-000033040000}"/>
    <cellStyle name="_MBT管理圖表-9410_新增報表_950406-9503合併圖表-暫結-TO處長_提供TFN 9604 CFO報告檔(財測更新版)_提供TFN 9606 CFO報告檔(FIXED)" xfId="1077" xr:uid="{00000000-0005-0000-0000-000034040000}"/>
    <cellStyle name="_MBT管理圖表-9410_新增報表_950406-9503合併圖表-暫結-TO處長_提供TFN 9604 CFO報告檔(財測更新版)_提供TFN 9607 CFO報告檔(FIXED)-new" xfId="1078" xr:uid="{00000000-0005-0000-0000-000035040000}"/>
    <cellStyle name="_MBT管理圖表-9410_新增報表_950406-9503合併圖表-暫結-TO處長_提供TFN 9604 CFO報告檔(財測更新版)_提供TFN 9608CFO報告檔(FIXED新格式)" xfId="1079" xr:uid="{00000000-0005-0000-0000-000036040000}"/>
    <cellStyle name="_MBT管理圖表-9410_新增報表_950406-9503合併圖表-暫結-TO處長_提供TFN 9604 CFO報告檔(財測更新版)_提供TFN 9609CFO報告檔(FIXED新格式)" xfId="1080" xr:uid="{00000000-0005-0000-0000-000037040000}"/>
    <cellStyle name="_MBT管理圖表-9410_新增報表_950406-9503合併圖表-暫結-TO處長_提供TFN 9604 CFO報告檔(財測更新版)_提供TFN 9609CFO報告檔(FIXED新格式)-不含TTN" xfId="1081" xr:uid="{00000000-0005-0000-0000-000038040000}"/>
    <cellStyle name="_MBT管理圖表-9410_新增報表_950406-9503合併圖表-暫結-TO處長_提供TFN 9604 CFO報告檔(財測更新版)_語音及數據價量資訊-更新" xfId="1082" xr:uid="{00000000-0005-0000-0000-000039040000}"/>
    <cellStyle name="_MBT管理圖表-9410_新增報表_950406-9503合併圖表-暫結-TO處長_語音及數據價量資訊-更新" xfId="1083" xr:uid="{00000000-0005-0000-0000-00003A040000}"/>
    <cellStyle name="_MBT管理圖表-9410_新增報表_9504合併圖表-暫結-新增圖表" xfId="1084" xr:uid="{00000000-0005-0000-0000-00003B040000}"/>
    <cellStyle name="_MBT管理圖表-9410_新增報表_9504合併圖表-暫結-新增圖表_提供TFN 9604 CFO報告檔(財測更新版)" xfId="1085" xr:uid="{00000000-0005-0000-0000-00003C040000}"/>
    <cellStyle name="_MBT管理圖表-9410_新增報表_9504合併圖表-暫結-新增圖表_提供TFN 9604 CFO報告檔(財測更新版)_Book1" xfId="1086" xr:uid="{00000000-0005-0000-0000-00003D040000}"/>
    <cellStyle name="_MBT管理圖表-9410_新增報表_9504合併圖表-暫結-新增圖表_提供TFN 9604 CFO報告檔(財測更新版)_Book2" xfId="1087" xr:uid="{00000000-0005-0000-0000-00003E040000}"/>
    <cellStyle name="_MBT管理圖表-9410_新增報表_9504合併圖表-暫結-新增圖表_提供TFN 9604 CFO報告檔(財測更新版)_提供TFN 9606 CFO報告檔(FIXED)" xfId="1088" xr:uid="{00000000-0005-0000-0000-00003F040000}"/>
    <cellStyle name="_MBT管理圖表-9410_新增報表_9504合併圖表-暫結-新增圖表_提供TFN 9604 CFO報告檔(財測更新版)_提供TFN 9607 CFO報告檔(FIXED)-new" xfId="1089" xr:uid="{00000000-0005-0000-0000-000040040000}"/>
    <cellStyle name="_MBT管理圖表-9410_新增報表_9504合併圖表-暫結-新增圖表_提供TFN 9604 CFO報告檔(財測更新版)_提供TFN 9608CFO報告檔(FIXED新格式)" xfId="1090" xr:uid="{00000000-0005-0000-0000-000041040000}"/>
    <cellStyle name="_MBT管理圖表-9410_新增報表_9504合併圖表-暫結-新增圖表_提供TFN 9604 CFO報告檔(財測更新版)_提供TFN 9609CFO報告檔(FIXED新格式)" xfId="1091" xr:uid="{00000000-0005-0000-0000-000042040000}"/>
    <cellStyle name="_MBT管理圖表-9410_新增報表_9504合併圖表-暫結-新增圖表_提供TFN 9604 CFO報告檔(財測更新版)_提供TFN 9609CFO報告檔(FIXED新格式)-不含TTN" xfId="1092" xr:uid="{00000000-0005-0000-0000-000043040000}"/>
    <cellStyle name="_MBT管理圖表-9410_新增報表_9504合併圖表-暫結-新增圖表_提供TFN 9604 CFO報告檔(財測更新版)_語音及數據價量資訊-更新" xfId="1093" xr:uid="{00000000-0005-0000-0000-000044040000}"/>
    <cellStyle name="_MBT管理圖表-9410_新增報表_9504合併圖表-暫結-新增圖表_語音及數據價量資訊-更新" xfId="1094" xr:uid="{00000000-0005-0000-0000-000045040000}"/>
    <cellStyle name="_MBT管理圖表-9410_新增報表_96年度財測-Q3~Q4" xfId="1095" xr:uid="{00000000-0005-0000-0000-000046040000}"/>
    <cellStyle name="_MBT管理圖表-9410_新增報表_96年度財測-Q3~Q4(to acc) (3)" xfId="1096" xr:uid="{00000000-0005-0000-0000-000047040000}"/>
    <cellStyle name="_MBT管理圖表-9410_新增報表_Q2財測-for Acc" xfId="1097" xr:uid="{00000000-0005-0000-0000-000048040000}"/>
    <cellStyle name="_MBT管理圖表-9410_新增報表_Q2財測-for Acc5 3" xfId="1098" xr:uid="{00000000-0005-0000-0000-000049040000}"/>
    <cellStyle name="_MBT管理圖表-9410_新增報表_Q2財測-for Acc5 3 (2)" xfId="1099" xr:uid="{00000000-0005-0000-0000-00004A040000}"/>
    <cellStyle name="_MBT管理圖表-9410_新增報表_提供TFN 9604 CFO報告檔(財測更新版)" xfId="1100" xr:uid="{00000000-0005-0000-0000-00004B040000}"/>
    <cellStyle name="_MBT管理圖表-9410_新增報表_提供TFN 9604 CFO報告檔(財測更新版)_Book1" xfId="1101" xr:uid="{00000000-0005-0000-0000-00004C040000}"/>
    <cellStyle name="_MBT管理圖表-9410_新增報表_提供TFN 9604 CFO報告檔(財測更新版)_Book2" xfId="1102" xr:uid="{00000000-0005-0000-0000-00004D040000}"/>
    <cellStyle name="_MBT管理圖表-9410_新增報表_提供TFN 9604 CFO報告檔(財測更新版)_提供TFN 9606 CFO報告檔(FIXED)" xfId="1103" xr:uid="{00000000-0005-0000-0000-00004E040000}"/>
    <cellStyle name="_MBT管理圖表-9410_新增報表_提供TFN 9604 CFO報告檔(財測更新版)_提供TFN 9607 CFO報告檔(FIXED)-new" xfId="1104" xr:uid="{00000000-0005-0000-0000-00004F040000}"/>
    <cellStyle name="_MBT管理圖表-9410_新增報表_提供TFN 9604 CFO報告檔(財測更新版)_提供TFN 9608CFO報告檔(FIXED新格式)" xfId="1105" xr:uid="{00000000-0005-0000-0000-000050040000}"/>
    <cellStyle name="_MBT管理圖表-9410_新增報表_提供TFN 9604 CFO報告檔(財測更新版)_提供TFN 9609CFO報告檔(FIXED新格式)" xfId="1106" xr:uid="{00000000-0005-0000-0000-000051040000}"/>
    <cellStyle name="_MBT管理圖表-9410_新增報表_提供TFN 9604 CFO報告檔(財測更新版)_提供TFN 9609CFO報告檔(FIXED新格式)-不含TTN" xfId="1107" xr:uid="{00000000-0005-0000-0000-000052040000}"/>
    <cellStyle name="_MBT管理圖表-9410_新增報表_提供TFN 9604 CFO報告檔(財測更新版)_語音及數據價量資訊-更新" xfId="1108" xr:uid="{00000000-0005-0000-0000-000053040000}"/>
    <cellStyle name="_MBT管理圖表-9410_新增報表_語音及數據價量資訊-更新" xfId="1109" xr:uid="{00000000-0005-0000-0000-000054040000}"/>
    <cellStyle name="_MBT管理圖表-9410_新增報表_複本 9507合併圖表-暫結1" xfId="1110" xr:uid="{00000000-0005-0000-0000-000055040000}"/>
    <cellStyle name="_MBT管理圖表-9410_新增報表_複本 9507合併圖表-暫結1_提供TFN 9604 CFO報告檔(財測更新版)" xfId="1111" xr:uid="{00000000-0005-0000-0000-000056040000}"/>
    <cellStyle name="_MBT管理圖表-9410_新增報表_複本 9507合併圖表-暫結1_提供TFN 9604 CFO報告檔(財測更新版)_Book1" xfId="1112" xr:uid="{00000000-0005-0000-0000-000057040000}"/>
    <cellStyle name="_MBT管理圖表-9410_新增報表_複本 9507合併圖表-暫結1_提供TFN 9604 CFO報告檔(財測更新版)_Book2" xfId="1113" xr:uid="{00000000-0005-0000-0000-000058040000}"/>
    <cellStyle name="_MBT管理圖表-9410_新增報表_複本 9507合併圖表-暫結1_提供TFN 9604 CFO報告檔(財測更新版)_提供TFN 9606 CFO報告檔(FIXED)" xfId="1114" xr:uid="{00000000-0005-0000-0000-000059040000}"/>
    <cellStyle name="_MBT管理圖表-9410_新增報表_複本 9507合併圖表-暫結1_提供TFN 9604 CFO報告檔(財測更新版)_提供TFN 9607 CFO報告檔(FIXED)-new" xfId="1115" xr:uid="{00000000-0005-0000-0000-00005A040000}"/>
    <cellStyle name="_MBT管理圖表-9410_新增報表_複本 9507合併圖表-暫結1_提供TFN 9604 CFO報告檔(財測更新版)_提供TFN 9608CFO報告檔(FIXED新格式)" xfId="1116" xr:uid="{00000000-0005-0000-0000-00005B040000}"/>
    <cellStyle name="_MBT管理圖表-9410_新增報表_複本 9507合併圖表-暫結1_提供TFN 9604 CFO報告檔(財測更新版)_提供TFN 9609CFO報告檔(FIXED新格式)" xfId="1117" xr:uid="{00000000-0005-0000-0000-00005C040000}"/>
    <cellStyle name="_MBT管理圖表-9410_新增報表_複本 9507合併圖表-暫結1_提供TFN 9604 CFO報告檔(財測更新版)_提供TFN 9609CFO報告檔(FIXED新格式)-不含TTN" xfId="1118" xr:uid="{00000000-0005-0000-0000-00005D040000}"/>
    <cellStyle name="_MBT管理圖表-9410_新增報表_複本 9507合併圖表-暫結1_提供TFN 9604 CFO報告檔(財測更新版)_語音及數據價量資訊-更新" xfId="1119" xr:uid="{00000000-0005-0000-0000-00005E040000}"/>
    <cellStyle name="_MBT管理圖表-9410_新增報表_複本 9507合併圖表-暫結1_語音及數據價量資訊-更新" xfId="1120" xr:uid="{00000000-0005-0000-0000-00005F040000}"/>
    <cellStyle name="_MBT管理圖表-9410_語音及數據價量資訊-更新" xfId="1121" xr:uid="{00000000-0005-0000-0000-000060040000}"/>
    <cellStyle name="_TAT管理圖表-圖9405暫結" xfId="1122" xr:uid="{00000000-0005-0000-0000-000061040000}"/>
    <cellStyle name="0,0_x000d__x000a_NA_x000d__x000a_" xfId="1123" xr:uid="{00000000-0005-0000-0000-000062040000}"/>
    <cellStyle name="000,s" xfId="1124" xr:uid="{00000000-0005-0000-0000-000063040000}"/>
    <cellStyle name="-000,s" xfId="1125" xr:uid="{00000000-0005-0000-0000-000064040000}"/>
    <cellStyle name="args.style" xfId="1126" xr:uid="{00000000-0005-0000-0000-000065040000}"/>
    <cellStyle name="Blue Inputs" xfId="1127" xr:uid="{00000000-0005-0000-0000-000066040000}"/>
    <cellStyle name="Calc Currency (0)" xfId="1128" xr:uid="{00000000-0005-0000-0000-000067040000}"/>
    <cellStyle name="Comma [0]_Kate Tariff" xfId="1129" xr:uid="{00000000-0005-0000-0000-000068040000}"/>
    <cellStyle name="Comma_Kate Tariff" xfId="1130" xr:uid="{00000000-0005-0000-0000-000069040000}"/>
    <cellStyle name="Copied" xfId="1131" xr:uid="{00000000-0005-0000-0000-00006A040000}"/>
    <cellStyle name="Currency [0]_Kate Tariff" xfId="1132" xr:uid="{00000000-0005-0000-0000-00006B040000}"/>
    <cellStyle name="Currency_assumptions" xfId="1133" xr:uid="{00000000-0005-0000-0000-00006C040000}"/>
    <cellStyle name="Entered" xfId="1134" xr:uid="{00000000-0005-0000-0000-00006D040000}"/>
    <cellStyle name="Euro" xfId="1135" xr:uid="{00000000-0005-0000-0000-00006E040000}"/>
    <cellStyle name="Grey" xfId="1136" xr:uid="{00000000-0005-0000-0000-00006F040000}"/>
    <cellStyle name="Header1" xfId="1137" xr:uid="{00000000-0005-0000-0000-000070040000}"/>
    <cellStyle name="Header2" xfId="1138" xr:uid="{00000000-0005-0000-0000-000071040000}"/>
    <cellStyle name="HEADINGS" xfId="1139" xr:uid="{00000000-0005-0000-0000-000072040000}"/>
    <cellStyle name="HEADINGSTOP" xfId="1140" xr:uid="{00000000-0005-0000-0000-000073040000}"/>
    <cellStyle name="Input [yellow]" xfId="1141" xr:uid="{00000000-0005-0000-0000-000074040000}"/>
    <cellStyle name="Input cells" xfId="1142" xr:uid="{00000000-0005-0000-0000-000075040000}"/>
    <cellStyle name="JOAN" xfId="1143" xr:uid="{00000000-0005-0000-0000-000076040000}"/>
    <cellStyle name="Normal - Style1" xfId="1144" xr:uid="{00000000-0005-0000-0000-000077040000}"/>
    <cellStyle name="Normal_#10-Headcount" xfId="1145" xr:uid="{00000000-0005-0000-0000-000078040000}"/>
    <cellStyle name="per.style" xfId="1146" xr:uid="{00000000-0005-0000-0000-000079040000}"/>
    <cellStyle name="Percent [2]" xfId="1147" xr:uid="{00000000-0005-0000-0000-00007A040000}"/>
    <cellStyle name="regstoresfromspecstores" xfId="1148" xr:uid="{00000000-0005-0000-0000-00007B040000}"/>
    <cellStyle name="RevList" xfId="1149" xr:uid="{00000000-0005-0000-0000-00007C040000}"/>
    <cellStyle name="SHADEDSTORES" xfId="1150" xr:uid="{00000000-0005-0000-0000-00007D040000}"/>
    <cellStyle name="specstores" xfId="1151" xr:uid="{00000000-0005-0000-0000-00007E040000}"/>
    <cellStyle name="Standard_Sheet1" xfId="1152" xr:uid="{00000000-0005-0000-0000-00007F040000}"/>
    <cellStyle name="Subtotal" xfId="1153" xr:uid="{00000000-0005-0000-0000-000080040000}"/>
    <cellStyle name="W鄣rung [0]_cashflow (2)" xfId="1154" xr:uid="{00000000-0005-0000-0000-000081040000}"/>
    <cellStyle name="W鄣rung_cashflow (2)" xfId="1155" xr:uid="{00000000-0005-0000-0000-000082040000}"/>
    <cellStyle name="一般" xfId="0" builtinId="0"/>
    <cellStyle name="一般 3" xfId="1156" xr:uid="{00000000-0005-0000-0000-000084040000}"/>
    <cellStyle name="千分位 2" xfId="1157" xr:uid="{00000000-0005-0000-0000-000085040000}"/>
    <cellStyle name="貨幣[0]_Dialog2" xfId="1158" xr:uid="{00000000-0005-0000-0000-000086040000}"/>
    <cellStyle name="樣式 1" xfId="1159" xr:uid="{00000000-0005-0000-0000-000087040000}"/>
    <cellStyle name="樣式 2" xfId="1160" xr:uid="{00000000-0005-0000-0000-000088040000}"/>
    <cellStyle name="隨後的超連結_2004 追溯後管理報表" xfId="1161" xr:uid="{00000000-0005-0000-0000-0000890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20316;&#26989;&#21312;\&#22577;&#34920;&#39006;\&#20998;&#26512;&#22577;&#34920;\&#37559;&#21806;&#20998;&#265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92&#24180;&#24230;&#36001;&#29986;&#30446;&#37636;\&#20854;&#20182;&#35373;&#20633;\&#20854;&#20182;&#35373;&#2063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Program%20Files\My%20Documents\Ellisa\accounting\9FORECAST-920926-&#21246;&#36001;&#22577;&#25976;(9&#26376;&#35519;&#2597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&#20854;&#20182;&#36958;&#24310;&#36027;&#29992;9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6&#24180;&#38928;&#31639;\&#26371;&#35336;&#23560;&#29992;\&#22577;&#34920;&#32068;\&#38263;&#30701;&#26399;&#25237;&#36039;&#38928;&#31639;&#27284;(&#33775;&#20449;&#36681;&#30701;&#25237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1649;&#29702;&#22577;&#34920;\&#26371;&#35336;&#23560;&#29992;&#21312;\93&#24180;&#24230;&#31649;&#29702;&#22577;&#34920;\MR\MR&#36039;&#26009;&#36899;&#32080;&#23560;&#29992;&#21312;\&#36027;&#29992;&#26126;&#32048;&#34920;-&#21508;&#34389;-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32034;&#24341;&#21312;\&#22522;&#26412;&#36039;&#26009;&#21312;\&#22522;&#26412;&#36039;&#26009;&#272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8928;&#31639;&#22577;&#34920;\2004&#24180;&#38928;&#31639;\&#32034;&#24341;&#21312;\&#36001;&#29986;&#30446;&#37636;\&#32317;&#21209;&#34389;\&#36001;&#29986;&#30446;&#37636;-&#32317;&#21209;&#343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WINDOWS\Temporary%20Internet%20Files\OLK6271\WINDOWS\TEMP\Budget\Data%20for%20shareholder\TAT\2001Bgt_Sys_T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&#20986;&#21806;FA&#26126;&#32048;\92&#24180;&#24230;\&#34389;&#20221;FA&#26126;&#32048;-YT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NSITY\SENS_NO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CCAD\&#36001;&#29986;&#30446;&#37636;\&#20986;&#21806;FA&#26126;&#32048;\92&#24180;&#24230;\&#34389;&#20221;FA&#26126;&#32048;-Y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Temporary%20Internet%20Files\OLK3\&#25237;&#25269;&#38928;&#20272;-&#32654;&#320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26371;&#35336;&#23560;&#29992;\&#25910;&#20837;&#32068;\921110FOR&#25945;&#32946;&#35347;&#32244;\921021-93&#24180;&#29151;&#25910;&#38928;&#31639;-&#21407;&#29256;-&#20998;&#22823;&#23567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經銷"/>
      <sheetName val="0000"/>
      <sheetName val="1000"/>
      <sheetName val="pldt"/>
      <sheetName val="資費類型比較圖"/>
      <sheetName val="500萬目標"/>
      <sheetName val="500萬淨用戶目標 "/>
      <sheetName val="Chart1 (2)"/>
      <sheetName val="預付卡用戶數"/>
      <sheetName val="上線數8612-8905"/>
      <sheetName val="淨增用戶數8701-8912"/>
      <sheetName val="用戶數8701-8912"/>
      <sheetName val="有效901-12 (各類有效用戶)"/>
      <sheetName val="營收9001-12"/>
      <sheetName val="上線數8612-8905不含自由"/>
      <sheetName val="上線數8612-8905含自由"/>
      <sheetName val="營收8901-12"/>
      <sheetName val="營收8901-12 (誤入國際通話)"/>
      <sheetName val="有效87-89用戶"/>
      <sheetName val="有效8901-12 (各類有效用戶) "/>
      <sheetName val="8801-8905預付"/>
      <sheetName val="銷售數8801-12"/>
      <sheetName val="營收8801-12 (含預付卡)"/>
      <sheetName val="戶數86-8706"/>
      <sheetName val="戶數86-8703"/>
      <sheetName val="營收保證金8706未稅"/>
      <sheetName val="說明"/>
      <sheetName val="營收保證金8701-12"/>
      <sheetName val="更改營收8701-12"/>
      <sheetName val="營收保證金8706含稅"/>
      <sheetName val="營收+保證金8703"/>
      <sheetName val="直營店(含86)"/>
      <sheetName val="加盟"/>
      <sheetName val="大眾"/>
      <sheetName val="合約GD"/>
      <sheetName val="銷售分析"/>
      <sheetName val="DS-達成圖"/>
      <sheetName val="集團與TFN損益交易-9606當月"/>
      <sheetName val="CSMO 原因"/>
      <sheetName val="CSMO 案件類型"/>
      <sheetName val="類別"/>
      <sheetName val="基本資料"/>
      <sheetName val="工作表1"/>
      <sheetName val="案件分類"/>
      <sheetName val="驗證勿刪"/>
      <sheetName val="3.空機.營收圖表"/>
      <sheetName val="工作表2"/>
      <sheetName val="清單集合"/>
    </sheetNames>
    <sheetDataSet>
      <sheetData sheetId="0" refreshError="1">
        <row r="6">
          <cell r="B6" t="str">
            <v>九    龍</v>
          </cell>
          <cell r="C6">
            <v>0</v>
          </cell>
          <cell r="D6">
            <v>298</v>
          </cell>
          <cell r="E6">
            <v>486</v>
          </cell>
          <cell r="F6">
            <v>338</v>
          </cell>
          <cell r="G6">
            <v>1122</v>
          </cell>
          <cell r="H6">
            <v>203</v>
          </cell>
          <cell r="I6">
            <v>142</v>
          </cell>
          <cell r="J6">
            <v>218</v>
          </cell>
          <cell r="K6">
            <v>563</v>
          </cell>
          <cell r="L6">
            <v>276</v>
          </cell>
          <cell r="M6">
            <v>234</v>
          </cell>
          <cell r="N6">
            <v>203</v>
          </cell>
          <cell r="O6">
            <v>713</v>
          </cell>
          <cell r="P6">
            <v>231</v>
          </cell>
          <cell r="Q6">
            <v>66</v>
          </cell>
          <cell r="R6">
            <v>65</v>
          </cell>
          <cell r="S6">
            <v>2760</v>
          </cell>
          <cell r="T6">
            <v>43</v>
          </cell>
          <cell r="U6">
            <v>55</v>
          </cell>
          <cell r="V6">
            <v>29</v>
          </cell>
          <cell r="W6">
            <v>127</v>
          </cell>
          <cell r="X6">
            <v>37</v>
          </cell>
          <cell r="Y6">
            <v>26</v>
          </cell>
          <cell r="Z6">
            <v>24</v>
          </cell>
          <cell r="AA6">
            <v>87</v>
          </cell>
          <cell r="AB6">
            <v>60</v>
          </cell>
          <cell r="AC6">
            <v>47</v>
          </cell>
          <cell r="AD6">
            <v>7</v>
          </cell>
          <cell r="AE6">
            <v>114</v>
          </cell>
          <cell r="AF6">
            <v>3</v>
          </cell>
          <cell r="AI6">
            <v>3</v>
          </cell>
          <cell r="AJ6">
            <v>331</v>
          </cell>
          <cell r="AK6">
            <v>3091</v>
          </cell>
          <cell r="AL6">
            <v>2.1104464710617575E-3</v>
          </cell>
        </row>
        <row r="7">
          <cell r="B7" t="str">
            <v>三    喜</v>
          </cell>
          <cell r="C7">
            <v>0</v>
          </cell>
          <cell r="D7">
            <v>0</v>
          </cell>
          <cell r="E7">
            <v>0</v>
          </cell>
          <cell r="F7">
            <v>530</v>
          </cell>
          <cell r="G7">
            <v>530</v>
          </cell>
          <cell r="H7">
            <v>375</v>
          </cell>
          <cell r="I7">
            <v>124</v>
          </cell>
          <cell r="J7">
            <v>0</v>
          </cell>
          <cell r="K7">
            <v>499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1029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I7">
            <v>0</v>
          </cell>
          <cell r="AJ7">
            <v>0</v>
          </cell>
          <cell r="AK7">
            <v>1029</v>
          </cell>
          <cell r="AL7">
            <v>7.0257179512214437E-4</v>
          </cell>
        </row>
        <row r="8">
          <cell r="B8" t="str">
            <v>千    映</v>
          </cell>
          <cell r="C8">
            <v>2660</v>
          </cell>
          <cell r="D8">
            <v>2714</v>
          </cell>
          <cell r="E8">
            <v>1855</v>
          </cell>
          <cell r="F8">
            <v>2521</v>
          </cell>
          <cell r="G8">
            <v>7090</v>
          </cell>
          <cell r="H8">
            <v>3001</v>
          </cell>
          <cell r="I8">
            <v>3956</v>
          </cell>
          <cell r="J8">
            <v>4367</v>
          </cell>
          <cell r="K8">
            <v>11324</v>
          </cell>
          <cell r="L8">
            <v>1158</v>
          </cell>
          <cell r="M8">
            <v>1006</v>
          </cell>
          <cell r="N8">
            <v>1418</v>
          </cell>
          <cell r="O8">
            <v>3582</v>
          </cell>
          <cell r="P8">
            <v>1248</v>
          </cell>
          <cell r="Q8">
            <v>334</v>
          </cell>
          <cell r="R8">
            <v>1348</v>
          </cell>
          <cell r="S8">
            <v>24926</v>
          </cell>
          <cell r="T8">
            <v>67</v>
          </cell>
          <cell r="U8">
            <v>149</v>
          </cell>
          <cell r="V8">
            <v>235</v>
          </cell>
          <cell r="W8">
            <v>451</v>
          </cell>
          <cell r="X8">
            <v>63</v>
          </cell>
          <cell r="Y8">
            <v>48</v>
          </cell>
          <cell r="Z8">
            <v>1271</v>
          </cell>
          <cell r="AA8">
            <v>1382</v>
          </cell>
          <cell r="AB8">
            <v>424</v>
          </cell>
          <cell r="AC8">
            <v>1034</v>
          </cell>
          <cell r="AD8">
            <v>1662</v>
          </cell>
          <cell r="AE8">
            <v>3120</v>
          </cell>
          <cell r="AF8">
            <v>608</v>
          </cell>
          <cell r="AI8">
            <v>608</v>
          </cell>
          <cell r="AJ8">
            <v>5561</v>
          </cell>
          <cell r="AK8">
            <v>33147</v>
          </cell>
          <cell r="AL8">
            <v>2.2631824385727618E-2</v>
          </cell>
        </row>
        <row r="9">
          <cell r="B9" t="str">
            <v>大    立</v>
          </cell>
          <cell r="C9">
            <v>0</v>
          </cell>
          <cell r="S9">
            <v>0</v>
          </cell>
          <cell r="W9">
            <v>0</v>
          </cell>
          <cell r="AA9">
            <v>0</v>
          </cell>
          <cell r="AB9">
            <v>0</v>
          </cell>
          <cell r="AC9">
            <v>490</v>
          </cell>
          <cell r="AD9">
            <v>110</v>
          </cell>
          <cell r="AE9">
            <v>600</v>
          </cell>
          <cell r="AF9">
            <v>0</v>
          </cell>
          <cell r="AI9">
            <v>0</v>
          </cell>
          <cell r="AJ9">
            <v>600</v>
          </cell>
          <cell r="AK9">
            <v>600</v>
          </cell>
          <cell r="AL9">
            <v>4.0966285429862645E-4</v>
          </cell>
        </row>
        <row r="10">
          <cell r="B10" t="str">
            <v>大    地</v>
          </cell>
          <cell r="C10">
            <v>0</v>
          </cell>
          <cell r="D10">
            <v>153</v>
          </cell>
          <cell r="E10">
            <v>1060</v>
          </cell>
          <cell r="F10">
            <v>1063</v>
          </cell>
          <cell r="G10">
            <v>2276</v>
          </cell>
          <cell r="H10">
            <v>571</v>
          </cell>
          <cell r="I10">
            <v>661</v>
          </cell>
          <cell r="J10">
            <v>513</v>
          </cell>
          <cell r="K10">
            <v>1745</v>
          </cell>
          <cell r="L10">
            <v>608</v>
          </cell>
          <cell r="M10">
            <v>372</v>
          </cell>
          <cell r="N10">
            <v>443</v>
          </cell>
          <cell r="O10">
            <v>1423</v>
          </cell>
          <cell r="P10">
            <v>468</v>
          </cell>
          <cell r="Q10">
            <v>184</v>
          </cell>
          <cell r="R10">
            <v>357</v>
          </cell>
          <cell r="S10">
            <v>6453</v>
          </cell>
          <cell r="T10">
            <v>180</v>
          </cell>
          <cell r="U10">
            <v>200</v>
          </cell>
          <cell r="V10">
            <v>130</v>
          </cell>
          <cell r="W10">
            <v>510</v>
          </cell>
          <cell r="X10">
            <v>281</v>
          </cell>
          <cell r="Y10">
            <v>831</v>
          </cell>
          <cell r="Z10">
            <v>624</v>
          </cell>
          <cell r="AA10">
            <v>1736</v>
          </cell>
          <cell r="AB10">
            <v>656</v>
          </cell>
          <cell r="AC10">
            <v>861</v>
          </cell>
          <cell r="AD10">
            <v>517</v>
          </cell>
          <cell r="AE10">
            <v>2034</v>
          </cell>
          <cell r="AF10">
            <v>953</v>
          </cell>
          <cell r="AI10">
            <v>953</v>
          </cell>
          <cell r="AJ10">
            <v>5233</v>
          </cell>
          <cell r="AK10">
            <v>11686</v>
          </cell>
          <cell r="AL10">
            <v>7.9788668588895821E-3</v>
          </cell>
        </row>
        <row r="11">
          <cell r="B11" t="str">
            <v>大    洋</v>
          </cell>
          <cell r="C11">
            <v>1948</v>
          </cell>
          <cell r="D11">
            <v>491</v>
          </cell>
          <cell r="E11">
            <v>0</v>
          </cell>
          <cell r="G11">
            <v>491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491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I11">
            <v>0</v>
          </cell>
          <cell r="AJ11">
            <v>0</v>
          </cell>
          <cell r="AK11">
            <v>2439</v>
          </cell>
          <cell r="AL11">
            <v>1.6652795027239165E-3</v>
          </cell>
        </row>
        <row r="12">
          <cell r="B12" t="str">
            <v>大    聖</v>
          </cell>
          <cell r="C12">
            <v>180</v>
          </cell>
          <cell r="D12">
            <v>47</v>
          </cell>
          <cell r="E12">
            <v>0</v>
          </cell>
          <cell r="G12">
            <v>47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47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I12">
            <v>0</v>
          </cell>
          <cell r="AJ12">
            <v>0</v>
          </cell>
          <cell r="AK12">
            <v>227</v>
          </cell>
          <cell r="AL12">
            <v>1.5498911320964702E-4</v>
          </cell>
        </row>
        <row r="13">
          <cell r="B13" t="str">
            <v>大    熙</v>
          </cell>
          <cell r="C13">
            <v>1229</v>
          </cell>
          <cell r="D13">
            <v>1709</v>
          </cell>
          <cell r="E13">
            <v>724</v>
          </cell>
          <cell r="F13">
            <v>756</v>
          </cell>
          <cell r="G13">
            <v>3189</v>
          </cell>
          <cell r="H13">
            <v>610</v>
          </cell>
          <cell r="I13">
            <v>532</v>
          </cell>
          <cell r="J13">
            <v>495</v>
          </cell>
          <cell r="K13">
            <v>1637</v>
          </cell>
          <cell r="L13">
            <v>188</v>
          </cell>
          <cell r="M13">
            <v>0</v>
          </cell>
          <cell r="N13">
            <v>2</v>
          </cell>
          <cell r="O13">
            <v>190</v>
          </cell>
          <cell r="P13">
            <v>0</v>
          </cell>
          <cell r="Q13">
            <v>0</v>
          </cell>
          <cell r="R13">
            <v>0</v>
          </cell>
          <cell r="S13">
            <v>5016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I13">
            <v>0</v>
          </cell>
          <cell r="AJ13">
            <v>0</v>
          </cell>
          <cell r="AK13">
            <v>6245</v>
          </cell>
          <cell r="AL13">
            <v>4.2639075418248705E-3</v>
          </cell>
        </row>
        <row r="14">
          <cell r="B14" t="str">
            <v>中    航</v>
          </cell>
          <cell r="C14">
            <v>0</v>
          </cell>
          <cell r="D14">
            <v>0</v>
          </cell>
          <cell r="E14">
            <v>389</v>
          </cell>
          <cell r="F14">
            <v>776</v>
          </cell>
          <cell r="G14">
            <v>1165</v>
          </cell>
          <cell r="H14">
            <v>853</v>
          </cell>
          <cell r="I14">
            <v>706</v>
          </cell>
          <cell r="J14">
            <v>977</v>
          </cell>
          <cell r="K14">
            <v>2536</v>
          </cell>
          <cell r="L14">
            <v>628</v>
          </cell>
          <cell r="M14">
            <v>347</v>
          </cell>
          <cell r="N14">
            <v>551</v>
          </cell>
          <cell r="O14">
            <v>1526</v>
          </cell>
          <cell r="P14">
            <v>234</v>
          </cell>
          <cell r="Q14">
            <v>320</v>
          </cell>
          <cell r="R14">
            <v>230</v>
          </cell>
          <cell r="S14">
            <v>6011</v>
          </cell>
          <cell r="T14">
            <v>147</v>
          </cell>
          <cell r="U14">
            <v>105</v>
          </cell>
          <cell r="V14">
            <v>140</v>
          </cell>
          <cell r="W14">
            <v>392</v>
          </cell>
          <cell r="X14">
            <v>141</v>
          </cell>
          <cell r="Y14">
            <v>177</v>
          </cell>
          <cell r="Z14">
            <v>723</v>
          </cell>
          <cell r="AA14">
            <v>1041</v>
          </cell>
          <cell r="AB14">
            <v>248</v>
          </cell>
          <cell r="AC14">
            <v>602</v>
          </cell>
          <cell r="AD14">
            <v>650</v>
          </cell>
          <cell r="AE14">
            <v>1500</v>
          </cell>
          <cell r="AF14">
            <v>60</v>
          </cell>
          <cell r="AI14">
            <v>60</v>
          </cell>
          <cell r="AJ14">
            <v>2993</v>
          </cell>
          <cell r="AK14">
            <v>9004</v>
          </cell>
          <cell r="AL14">
            <v>6.1476739001747214E-3</v>
          </cell>
        </row>
        <row r="15">
          <cell r="B15" t="str">
            <v>中    健</v>
          </cell>
          <cell r="C15">
            <v>0</v>
          </cell>
          <cell r="S15">
            <v>0</v>
          </cell>
          <cell r="W15">
            <v>0</v>
          </cell>
          <cell r="AA15">
            <v>0</v>
          </cell>
          <cell r="AB15">
            <v>83</v>
          </cell>
          <cell r="AC15">
            <v>17</v>
          </cell>
          <cell r="AD15">
            <v>0</v>
          </cell>
          <cell r="AE15">
            <v>100</v>
          </cell>
          <cell r="AF15">
            <v>0</v>
          </cell>
          <cell r="AI15">
            <v>0</v>
          </cell>
          <cell r="AJ15">
            <v>100</v>
          </cell>
          <cell r="AK15">
            <v>100</v>
          </cell>
          <cell r="AL15">
            <v>6.8277142383104409E-5</v>
          </cell>
        </row>
        <row r="16">
          <cell r="B16" t="str">
            <v>天天通</v>
          </cell>
          <cell r="C16">
            <v>2820</v>
          </cell>
          <cell r="D16">
            <v>3249</v>
          </cell>
          <cell r="E16">
            <v>2056</v>
          </cell>
          <cell r="F16">
            <v>1804</v>
          </cell>
          <cell r="G16">
            <v>7109</v>
          </cell>
          <cell r="H16">
            <v>1184</v>
          </cell>
          <cell r="I16">
            <v>1363</v>
          </cell>
          <cell r="J16">
            <v>1713</v>
          </cell>
          <cell r="K16">
            <v>4260</v>
          </cell>
          <cell r="L16">
            <v>1853</v>
          </cell>
          <cell r="M16">
            <v>1651</v>
          </cell>
          <cell r="N16">
            <v>2249</v>
          </cell>
          <cell r="O16">
            <v>5753</v>
          </cell>
          <cell r="P16">
            <v>1157</v>
          </cell>
          <cell r="Q16">
            <v>469</v>
          </cell>
          <cell r="R16">
            <v>573</v>
          </cell>
          <cell r="S16">
            <v>19321</v>
          </cell>
          <cell r="T16">
            <v>462</v>
          </cell>
          <cell r="U16">
            <v>340</v>
          </cell>
          <cell r="V16">
            <v>351</v>
          </cell>
          <cell r="W16">
            <v>1153</v>
          </cell>
          <cell r="X16">
            <v>482</v>
          </cell>
          <cell r="Y16">
            <v>2132</v>
          </cell>
          <cell r="Z16">
            <v>1688</v>
          </cell>
          <cell r="AA16">
            <v>4302</v>
          </cell>
          <cell r="AB16">
            <v>1708</v>
          </cell>
          <cell r="AC16">
            <v>2626</v>
          </cell>
          <cell r="AD16">
            <v>1692</v>
          </cell>
          <cell r="AE16">
            <v>6026</v>
          </cell>
          <cell r="AF16">
            <v>1922</v>
          </cell>
          <cell r="AI16">
            <v>1922</v>
          </cell>
          <cell r="AJ16">
            <v>13403</v>
          </cell>
          <cell r="AK16">
            <v>35544</v>
          </cell>
          <cell r="AL16">
            <v>2.4268427488650633E-2</v>
          </cell>
        </row>
        <row r="17">
          <cell r="B17" t="str">
            <v>太    基</v>
          </cell>
          <cell r="C17">
            <v>1519</v>
          </cell>
          <cell r="D17">
            <v>2210</v>
          </cell>
          <cell r="E17">
            <v>1153</v>
          </cell>
          <cell r="F17">
            <v>1436</v>
          </cell>
          <cell r="G17">
            <v>4799</v>
          </cell>
          <cell r="H17">
            <v>1428</v>
          </cell>
          <cell r="I17">
            <v>1083</v>
          </cell>
          <cell r="J17">
            <v>4410</v>
          </cell>
          <cell r="K17">
            <v>6921</v>
          </cell>
          <cell r="L17">
            <v>1844</v>
          </cell>
          <cell r="M17">
            <v>1300</v>
          </cell>
          <cell r="N17">
            <v>1360</v>
          </cell>
          <cell r="O17">
            <v>4504</v>
          </cell>
          <cell r="P17">
            <v>542</v>
          </cell>
          <cell r="Q17">
            <v>519</v>
          </cell>
          <cell r="R17">
            <v>772</v>
          </cell>
          <cell r="S17">
            <v>18057</v>
          </cell>
          <cell r="T17">
            <v>642</v>
          </cell>
          <cell r="U17">
            <v>954</v>
          </cell>
          <cell r="V17">
            <v>364</v>
          </cell>
          <cell r="W17">
            <v>1960</v>
          </cell>
          <cell r="X17">
            <v>515</v>
          </cell>
          <cell r="Y17">
            <v>1513</v>
          </cell>
          <cell r="Z17">
            <v>2545</v>
          </cell>
          <cell r="AA17">
            <v>4573</v>
          </cell>
          <cell r="AB17">
            <v>1017</v>
          </cell>
          <cell r="AC17">
            <v>2013</v>
          </cell>
          <cell r="AD17">
            <v>2100</v>
          </cell>
          <cell r="AE17">
            <v>5130</v>
          </cell>
          <cell r="AF17">
            <v>420</v>
          </cell>
          <cell r="AI17">
            <v>420</v>
          </cell>
          <cell r="AJ17">
            <v>12083</v>
          </cell>
          <cell r="AK17">
            <v>31659</v>
          </cell>
          <cell r="AL17">
            <v>2.1615860507067024E-2</v>
          </cell>
        </row>
        <row r="18">
          <cell r="B18" t="str">
            <v>太    設</v>
          </cell>
          <cell r="C18">
            <v>234</v>
          </cell>
          <cell r="D18">
            <v>530</v>
          </cell>
          <cell r="E18">
            <v>454</v>
          </cell>
          <cell r="F18">
            <v>501</v>
          </cell>
          <cell r="G18">
            <v>1485</v>
          </cell>
          <cell r="H18">
            <v>340</v>
          </cell>
          <cell r="I18">
            <v>232</v>
          </cell>
          <cell r="J18">
            <v>593</v>
          </cell>
          <cell r="K18">
            <v>1165</v>
          </cell>
          <cell r="L18">
            <v>315</v>
          </cell>
          <cell r="M18">
            <v>250</v>
          </cell>
          <cell r="N18">
            <v>348</v>
          </cell>
          <cell r="O18">
            <v>913</v>
          </cell>
          <cell r="P18">
            <v>99</v>
          </cell>
          <cell r="Q18">
            <v>344</v>
          </cell>
          <cell r="R18">
            <v>65</v>
          </cell>
          <cell r="S18">
            <v>4071</v>
          </cell>
          <cell r="T18">
            <v>10</v>
          </cell>
          <cell r="U18">
            <v>11</v>
          </cell>
          <cell r="V18">
            <v>24</v>
          </cell>
          <cell r="W18">
            <v>45</v>
          </cell>
          <cell r="X18">
            <v>15</v>
          </cell>
          <cell r="Y18">
            <v>21</v>
          </cell>
          <cell r="Z18">
            <v>0</v>
          </cell>
          <cell r="AA18">
            <v>36</v>
          </cell>
          <cell r="AB18">
            <v>2</v>
          </cell>
          <cell r="AC18">
            <v>0</v>
          </cell>
          <cell r="AD18">
            <v>0</v>
          </cell>
          <cell r="AE18">
            <v>2</v>
          </cell>
          <cell r="AF18">
            <v>0</v>
          </cell>
          <cell r="AI18">
            <v>0</v>
          </cell>
          <cell r="AJ18">
            <v>83</v>
          </cell>
          <cell r="AK18">
            <v>4388</v>
          </cell>
          <cell r="AL18">
            <v>2.9960010077706217E-3</v>
          </cell>
        </row>
        <row r="19">
          <cell r="B19" t="str">
            <v>比雅久</v>
          </cell>
          <cell r="C19">
            <v>0</v>
          </cell>
          <cell r="G19">
            <v>0</v>
          </cell>
          <cell r="H19">
            <v>0</v>
          </cell>
          <cell r="I19">
            <v>250</v>
          </cell>
          <cell r="J19">
            <v>0</v>
          </cell>
          <cell r="K19">
            <v>250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I19">
            <v>0</v>
          </cell>
          <cell r="AJ19">
            <v>0</v>
          </cell>
          <cell r="AK19">
            <v>250</v>
          </cell>
          <cell r="AL19">
            <v>1.7069285595776103E-4</v>
          </cell>
        </row>
        <row r="20">
          <cell r="B20" t="str">
            <v>火麒麟</v>
          </cell>
          <cell r="C20">
            <v>0</v>
          </cell>
          <cell r="G20">
            <v>0</v>
          </cell>
          <cell r="H20">
            <v>28</v>
          </cell>
          <cell r="I20">
            <v>360</v>
          </cell>
          <cell r="J20">
            <v>396</v>
          </cell>
          <cell r="K20">
            <v>784</v>
          </cell>
          <cell r="L20">
            <v>19</v>
          </cell>
          <cell r="M20">
            <v>17</v>
          </cell>
          <cell r="N20">
            <v>10</v>
          </cell>
          <cell r="O20">
            <v>46</v>
          </cell>
          <cell r="P20">
            <v>0</v>
          </cell>
          <cell r="Q20">
            <v>0</v>
          </cell>
          <cell r="R20">
            <v>0</v>
          </cell>
          <cell r="S20">
            <v>830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I20">
            <v>0</v>
          </cell>
          <cell r="AJ20">
            <v>0</v>
          </cell>
          <cell r="AK20">
            <v>830</v>
          </cell>
          <cell r="AL20">
            <v>5.6670028177976657E-4</v>
          </cell>
        </row>
        <row r="21">
          <cell r="B21" t="str">
            <v>世    界</v>
          </cell>
          <cell r="C21">
            <v>1964</v>
          </cell>
          <cell r="D21">
            <v>1622</v>
          </cell>
          <cell r="E21">
            <v>893</v>
          </cell>
          <cell r="F21">
            <v>916</v>
          </cell>
          <cell r="G21">
            <v>3431</v>
          </cell>
          <cell r="H21">
            <v>1178</v>
          </cell>
          <cell r="I21">
            <v>1284</v>
          </cell>
          <cell r="J21">
            <v>1252</v>
          </cell>
          <cell r="K21">
            <v>3714</v>
          </cell>
          <cell r="L21">
            <v>1368</v>
          </cell>
          <cell r="M21">
            <v>828</v>
          </cell>
          <cell r="N21">
            <v>702</v>
          </cell>
          <cell r="O21">
            <v>2898</v>
          </cell>
          <cell r="P21">
            <v>550</v>
          </cell>
          <cell r="Q21">
            <v>1127</v>
          </cell>
          <cell r="R21">
            <v>1222</v>
          </cell>
          <cell r="S21">
            <v>12942</v>
          </cell>
          <cell r="T21">
            <v>717</v>
          </cell>
          <cell r="U21">
            <v>424</v>
          </cell>
          <cell r="V21">
            <v>225</v>
          </cell>
          <cell r="W21">
            <v>1366</v>
          </cell>
          <cell r="X21">
            <v>406</v>
          </cell>
          <cell r="Y21">
            <v>227</v>
          </cell>
          <cell r="Z21">
            <v>20</v>
          </cell>
          <cell r="AA21">
            <v>653</v>
          </cell>
          <cell r="AB21">
            <v>285</v>
          </cell>
          <cell r="AC21">
            <v>354</v>
          </cell>
          <cell r="AD21">
            <v>400</v>
          </cell>
          <cell r="AE21">
            <v>1039</v>
          </cell>
          <cell r="AF21">
            <v>370</v>
          </cell>
          <cell r="AI21">
            <v>370</v>
          </cell>
          <cell r="AJ21">
            <v>3428</v>
          </cell>
          <cell r="AK21">
            <v>18334</v>
          </cell>
          <cell r="AL21">
            <v>1.2517931284518363E-2</v>
          </cell>
        </row>
        <row r="22">
          <cell r="B22" t="str">
            <v>台    通</v>
          </cell>
          <cell r="C22">
            <v>6804</v>
          </cell>
          <cell r="D22">
            <v>16449</v>
          </cell>
          <cell r="E22">
            <v>12301</v>
          </cell>
          <cell r="F22">
            <v>12925</v>
          </cell>
          <cell r="G22">
            <v>41675</v>
          </cell>
          <cell r="H22">
            <v>7453</v>
          </cell>
          <cell r="I22">
            <v>6431</v>
          </cell>
          <cell r="J22">
            <v>9863</v>
          </cell>
          <cell r="K22">
            <v>23747</v>
          </cell>
          <cell r="L22">
            <v>7851</v>
          </cell>
          <cell r="M22">
            <v>4317</v>
          </cell>
          <cell r="N22">
            <v>4145</v>
          </cell>
          <cell r="O22">
            <v>16313</v>
          </cell>
          <cell r="P22">
            <v>2295</v>
          </cell>
          <cell r="Q22">
            <v>782</v>
          </cell>
          <cell r="R22">
            <v>333</v>
          </cell>
          <cell r="S22">
            <v>85145</v>
          </cell>
          <cell r="T22">
            <v>618</v>
          </cell>
          <cell r="U22">
            <v>527</v>
          </cell>
          <cell r="V22">
            <v>685</v>
          </cell>
          <cell r="W22">
            <v>1830</v>
          </cell>
          <cell r="X22">
            <v>425</v>
          </cell>
          <cell r="Y22">
            <v>377</v>
          </cell>
          <cell r="Z22">
            <v>1</v>
          </cell>
          <cell r="AA22">
            <v>803</v>
          </cell>
          <cell r="AB22">
            <v>41</v>
          </cell>
          <cell r="AC22">
            <v>42</v>
          </cell>
          <cell r="AD22">
            <v>4</v>
          </cell>
          <cell r="AE22">
            <v>87</v>
          </cell>
          <cell r="AF22">
            <v>9</v>
          </cell>
          <cell r="AI22">
            <v>9</v>
          </cell>
          <cell r="AJ22">
            <v>2729</v>
          </cell>
          <cell r="AK22">
            <v>94678</v>
          </cell>
          <cell r="AL22">
            <v>6.4643432865475595E-2</v>
          </cell>
        </row>
        <row r="23">
          <cell r="B23" t="str">
            <v>弘    欣</v>
          </cell>
          <cell r="C23">
            <v>770</v>
          </cell>
          <cell r="D23">
            <v>800</v>
          </cell>
          <cell r="E23">
            <v>413</v>
          </cell>
          <cell r="F23">
            <v>399</v>
          </cell>
          <cell r="G23">
            <v>1612</v>
          </cell>
          <cell r="H23">
            <v>699</v>
          </cell>
          <cell r="I23">
            <v>655</v>
          </cell>
          <cell r="J23">
            <v>420</v>
          </cell>
          <cell r="K23">
            <v>1774</v>
          </cell>
          <cell r="L23">
            <v>470</v>
          </cell>
          <cell r="M23">
            <v>308</v>
          </cell>
          <cell r="N23">
            <v>212</v>
          </cell>
          <cell r="O23">
            <v>990</v>
          </cell>
          <cell r="P23">
            <v>483</v>
          </cell>
          <cell r="Q23">
            <v>54</v>
          </cell>
          <cell r="R23">
            <v>130</v>
          </cell>
          <cell r="S23">
            <v>5043</v>
          </cell>
          <cell r="T23">
            <v>24</v>
          </cell>
          <cell r="U23">
            <v>27</v>
          </cell>
          <cell r="V23">
            <v>4</v>
          </cell>
          <cell r="W23">
            <v>55</v>
          </cell>
          <cell r="X23">
            <v>4</v>
          </cell>
          <cell r="Y23">
            <v>0</v>
          </cell>
          <cell r="Z23">
            <v>0</v>
          </cell>
          <cell r="AA23">
            <v>4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I23">
            <v>0</v>
          </cell>
          <cell r="AJ23">
            <v>59</v>
          </cell>
          <cell r="AK23">
            <v>5872</v>
          </cell>
          <cell r="AL23">
            <v>4.0092338007358909E-3</v>
          </cell>
        </row>
        <row r="24">
          <cell r="B24" t="str">
            <v>全    宇</v>
          </cell>
          <cell r="C24">
            <v>787</v>
          </cell>
          <cell r="D24">
            <v>533</v>
          </cell>
          <cell r="E24">
            <v>264</v>
          </cell>
          <cell r="F24">
            <v>262</v>
          </cell>
          <cell r="G24">
            <v>1059</v>
          </cell>
          <cell r="H24">
            <v>291</v>
          </cell>
          <cell r="I24">
            <v>433</v>
          </cell>
          <cell r="J24">
            <v>515</v>
          </cell>
          <cell r="K24">
            <v>1239</v>
          </cell>
          <cell r="L24">
            <v>438</v>
          </cell>
          <cell r="M24">
            <v>334</v>
          </cell>
          <cell r="N24">
            <v>376</v>
          </cell>
          <cell r="O24">
            <v>1148</v>
          </cell>
          <cell r="P24">
            <v>223</v>
          </cell>
          <cell r="Q24">
            <v>215</v>
          </cell>
          <cell r="R24">
            <v>171</v>
          </cell>
          <cell r="S24">
            <v>4055</v>
          </cell>
          <cell r="T24">
            <v>164</v>
          </cell>
          <cell r="U24">
            <v>94</v>
          </cell>
          <cell r="V24">
            <v>68</v>
          </cell>
          <cell r="W24">
            <v>326</v>
          </cell>
          <cell r="X24">
            <v>136</v>
          </cell>
          <cell r="Y24">
            <v>589</v>
          </cell>
          <cell r="Z24">
            <v>403</v>
          </cell>
          <cell r="AA24">
            <v>1128</v>
          </cell>
          <cell r="AB24">
            <v>502</v>
          </cell>
          <cell r="AC24">
            <v>505</v>
          </cell>
          <cell r="AD24">
            <v>510</v>
          </cell>
          <cell r="AE24">
            <v>1517</v>
          </cell>
          <cell r="AF24">
            <v>672</v>
          </cell>
          <cell r="AI24">
            <v>672</v>
          </cell>
          <cell r="AJ24">
            <v>3643</v>
          </cell>
          <cell r="AK24">
            <v>8485</v>
          </cell>
          <cell r="AL24">
            <v>5.793315531206409E-3</v>
          </cell>
        </row>
        <row r="25">
          <cell r="B25" t="str">
            <v>全    虹</v>
          </cell>
          <cell r="C25">
            <v>2751</v>
          </cell>
          <cell r="D25">
            <v>4131</v>
          </cell>
          <cell r="E25">
            <v>2192</v>
          </cell>
          <cell r="F25">
            <v>1540</v>
          </cell>
          <cell r="G25">
            <v>7863</v>
          </cell>
          <cell r="H25">
            <v>1669</v>
          </cell>
          <cell r="I25">
            <v>2791</v>
          </cell>
          <cell r="J25">
            <v>5705</v>
          </cell>
          <cell r="K25">
            <v>10165</v>
          </cell>
          <cell r="L25">
            <v>5965</v>
          </cell>
          <cell r="M25">
            <v>4461</v>
          </cell>
          <cell r="N25">
            <v>2762</v>
          </cell>
          <cell r="O25">
            <v>13188</v>
          </cell>
          <cell r="P25">
            <v>2125</v>
          </cell>
          <cell r="Q25">
            <v>11103</v>
          </cell>
          <cell r="R25">
            <v>6404</v>
          </cell>
          <cell r="S25">
            <v>50848</v>
          </cell>
          <cell r="T25">
            <v>4178</v>
          </cell>
          <cell r="U25">
            <v>3042</v>
          </cell>
          <cell r="V25">
            <v>1703</v>
          </cell>
          <cell r="W25">
            <v>8923</v>
          </cell>
          <cell r="X25">
            <v>1535</v>
          </cell>
          <cell r="Y25">
            <v>10763</v>
          </cell>
          <cell r="Z25">
            <v>23642</v>
          </cell>
          <cell r="AA25">
            <v>35940</v>
          </cell>
          <cell r="AB25">
            <v>29379</v>
          </cell>
          <cell r="AC25">
            <v>33136</v>
          </cell>
          <cell r="AD25">
            <v>33849</v>
          </cell>
          <cell r="AE25">
            <v>96364</v>
          </cell>
          <cell r="AF25">
            <v>21605</v>
          </cell>
          <cell r="AI25">
            <v>21605</v>
          </cell>
          <cell r="AJ25">
            <v>162832</v>
          </cell>
          <cell r="AK25">
            <v>216431</v>
          </cell>
          <cell r="AL25">
            <v>0.14777290203117671</v>
          </cell>
        </row>
        <row r="26">
          <cell r="B26" t="str">
            <v>名    洋</v>
          </cell>
          <cell r="C26">
            <v>0</v>
          </cell>
          <cell r="G26">
            <v>0</v>
          </cell>
          <cell r="H26">
            <v>53</v>
          </cell>
          <cell r="I26">
            <v>286</v>
          </cell>
          <cell r="J26">
            <v>158</v>
          </cell>
          <cell r="K26">
            <v>497</v>
          </cell>
          <cell r="L26">
            <v>243</v>
          </cell>
          <cell r="M26">
            <v>181</v>
          </cell>
          <cell r="N26">
            <v>532</v>
          </cell>
          <cell r="O26">
            <v>956</v>
          </cell>
          <cell r="P26">
            <v>258</v>
          </cell>
          <cell r="Q26">
            <v>42</v>
          </cell>
          <cell r="R26">
            <v>206</v>
          </cell>
          <cell r="S26">
            <v>1959</v>
          </cell>
          <cell r="T26">
            <v>38</v>
          </cell>
          <cell r="U26">
            <v>24</v>
          </cell>
          <cell r="V26">
            <v>29</v>
          </cell>
          <cell r="W26">
            <v>91</v>
          </cell>
          <cell r="X26">
            <v>29</v>
          </cell>
          <cell r="Y26">
            <v>25</v>
          </cell>
          <cell r="Z26">
            <v>4</v>
          </cell>
          <cell r="AA26">
            <v>58</v>
          </cell>
          <cell r="AB26">
            <v>3</v>
          </cell>
          <cell r="AC26">
            <v>551</v>
          </cell>
          <cell r="AD26">
            <v>70</v>
          </cell>
          <cell r="AE26">
            <v>624</v>
          </cell>
          <cell r="AF26">
            <v>91</v>
          </cell>
          <cell r="AI26">
            <v>91</v>
          </cell>
          <cell r="AJ26">
            <v>864</v>
          </cell>
          <cell r="AK26">
            <v>2823</v>
          </cell>
          <cell r="AL26">
            <v>1.9274637294750376E-3</v>
          </cell>
        </row>
        <row r="27">
          <cell r="B27" t="str">
            <v>宇    鋒</v>
          </cell>
          <cell r="C27">
            <v>0</v>
          </cell>
          <cell r="S27">
            <v>0</v>
          </cell>
          <cell r="W27">
            <v>0</v>
          </cell>
          <cell r="AA27">
            <v>0</v>
          </cell>
          <cell r="AB27">
            <v>95</v>
          </cell>
          <cell r="AC27">
            <v>258</v>
          </cell>
          <cell r="AD27">
            <v>247</v>
          </cell>
          <cell r="AE27">
            <v>600</v>
          </cell>
          <cell r="AF27">
            <v>3</v>
          </cell>
          <cell r="AI27">
            <v>3</v>
          </cell>
          <cell r="AJ27">
            <v>603</v>
          </cell>
          <cell r="AK27">
            <v>603</v>
          </cell>
          <cell r="AL27">
            <v>4.117111685701196E-4</v>
          </cell>
        </row>
        <row r="28">
          <cell r="B28" t="str">
            <v>安    通</v>
          </cell>
          <cell r="C28">
            <v>0</v>
          </cell>
          <cell r="D28">
            <v>0</v>
          </cell>
          <cell r="E28">
            <v>567</v>
          </cell>
          <cell r="F28">
            <v>2240</v>
          </cell>
          <cell r="G28">
            <v>2807</v>
          </cell>
          <cell r="H28">
            <v>1876</v>
          </cell>
          <cell r="I28">
            <v>1512</v>
          </cell>
          <cell r="J28">
            <v>1874</v>
          </cell>
          <cell r="K28">
            <v>5262</v>
          </cell>
          <cell r="L28">
            <v>1322</v>
          </cell>
          <cell r="M28">
            <v>1229</v>
          </cell>
          <cell r="N28">
            <v>786</v>
          </cell>
          <cell r="O28">
            <v>3337</v>
          </cell>
          <cell r="P28">
            <v>748</v>
          </cell>
          <cell r="Q28">
            <v>540</v>
          </cell>
          <cell r="R28">
            <v>420</v>
          </cell>
          <cell r="S28">
            <v>13114</v>
          </cell>
          <cell r="T28">
            <v>312</v>
          </cell>
          <cell r="U28">
            <v>304</v>
          </cell>
          <cell r="V28">
            <v>233</v>
          </cell>
          <cell r="W28">
            <v>849</v>
          </cell>
          <cell r="X28">
            <v>377</v>
          </cell>
          <cell r="Y28">
            <v>352</v>
          </cell>
          <cell r="Z28">
            <v>513</v>
          </cell>
          <cell r="AA28">
            <v>1242</v>
          </cell>
          <cell r="AB28">
            <v>684</v>
          </cell>
          <cell r="AC28">
            <v>358</v>
          </cell>
          <cell r="AD28">
            <v>253</v>
          </cell>
          <cell r="AE28">
            <v>1295</v>
          </cell>
          <cell r="AF28">
            <v>91</v>
          </cell>
          <cell r="AI28">
            <v>91</v>
          </cell>
          <cell r="AJ28">
            <v>3477</v>
          </cell>
          <cell r="AK28">
            <v>16591</v>
          </cell>
          <cell r="AL28">
            <v>1.1327860692780852E-2</v>
          </cell>
        </row>
        <row r="29">
          <cell r="B29" t="str">
            <v>安捷訊</v>
          </cell>
          <cell r="C29">
            <v>1578</v>
          </cell>
          <cell r="D29">
            <v>1649</v>
          </cell>
          <cell r="E29">
            <v>826</v>
          </cell>
          <cell r="F29">
            <v>635</v>
          </cell>
          <cell r="G29">
            <v>3110</v>
          </cell>
          <cell r="H29">
            <v>839</v>
          </cell>
          <cell r="I29">
            <v>651</v>
          </cell>
          <cell r="J29">
            <v>577</v>
          </cell>
          <cell r="K29">
            <v>2067</v>
          </cell>
          <cell r="L29">
            <v>1285</v>
          </cell>
          <cell r="M29">
            <v>729</v>
          </cell>
          <cell r="N29">
            <v>753</v>
          </cell>
          <cell r="O29">
            <v>2767</v>
          </cell>
          <cell r="P29">
            <v>2115</v>
          </cell>
          <cell r="Q29">
            <v>438</v>
          </cell>
          <cell r="R29">
            <v>454</v>
          </cell>
          <cell r="S29">
            <v>10951</v>
          </cell>
          <cell r="T29">
            <v>238</v>
          </cell>
          <cell r="U29">
            <v>404</v>
          </cell>
          <cell r="V29">
            <v>144</v>
          </cell>
          <cell r="W29">
            <v>786</v>
          </cell>
          <cell r="X29">
            <v>533</v>
          </cell>
          <cell r="Y29">
            <v>1670</v>
          </cell>
          <cell r="Z29">
            <v>1726</v>
          </cell>
          <cell r="AA29">
            <v>3929</v>
          </cell>
          <cell r="AB29">
            <v>2106</v>
          </cell>
          <cell r="AC29">
            <v>2429</v>
          </cell>
          <cell r="AD29">
            <v>1948</v>
          </cell>
          <cell r="AE29">
            <v>6483</v>
          </cell>
          <cell r="AF29">
            <v>1184</v>
          </cell>
          <cell r="AI29">
            <v>1184</v>
          </cell>
          <cell r="AJ29">
            <v>12382</v>
          </cell>
          <cell r="AK29">
            <v>24911</v>
          </cell>
          <cell r="AL29">
            <v>1.7008518939055139E-2</v>
          </cell>
        </row>
        <row r="30">
          <cell r="B30" t="str">
            <v>成    易</v>
          </cell>
          <cell r="C30">
            <v>263</v>
          </cell>
          <cell r="D30">
            <v>249</v>
          </cell>
          <cell r="E30">
            <v>211</v>
          </cell>
          <cell r="F30">
            <v>90</v>
          </cell>
          <cell r="G30">
            <v>550</v>
          </cell>
          <cell r="H30">
            <v>70</v>
          </cell>
          <cell r="I30">
            <v>28</v>
          </cell>
          <cell r="J30">
            <v>50</v>
          </cell>
          <cell r="K30">
            <v>148</v>
          </cell>
          <cell r="L30">
            <v>33</v>
          </cell>
          <cell r="M30">
            <v>24</v>
          </cell>
          <cell r="N30">
            <v>2</v>
          </cell>
          <cell r="O30">
            <v>59</v>
          </cell>
          <cell r="P30">
            <v>0</v>
          </cell>
          <cell r="Q30">
            <v>0</v>
          </cell>
          <cell r="R30">
            <v>0</v>
          </cell>
          <cell r="S30">
            <v>757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I30">
            <v>0</v>
          </cell>
          <cell r="AJ30">
            <v>0</v>
          </cell>
          <cell r="AK30">
            <v>1020</v>
          </cell>
          <cell r="AL30">
            <v>6.9642685230766497E-4</v>
          </cell>
        </row>
        <row r="31">
          <cell r="B31" t="str">
            <v>旭    程</v>
          </cell>
          <cell r="C31">
            <v>1477</v>
          </cell>
          <cell r="D31">
            <v>1161</v>
          </cell>
          <cell r="E31">
            <v>610</v>
          </cell>
          <cell r="F31">
            <v>665</v>
          </cell>
          <cell r="G31">
            <v>2436</v>
          </cell>
          <cell r="H31">
            <v>440</v>
          </cell>
          <cell r="I31">
            <v>644</v>
          </cell>
          <cell r="J31">
            <v>793</v>
          </cell>
          <cell r="K31">
            <v>1877</v>
          </cell>
          <cell r="L31">
            <v>593</v>
          </cell>
          <cell r="M31">
            <v>450</v>
          </cell>
          <cell r="N31">
            <v>889</v>
          </cell>
          <cell r="O31">
            <v>1932</v>
          </cell>
          <cell r="P31">
            <v>289</v>
          </cell>
          <cell r="Q31">
            <v>139</v>
          </cell>
          <cell r="R31">
            <v>231</v>
          </cell>
          <cell r="S31">
            <v>6904</v>
          </cell>
          <cell r="T31">
            <v>219</v>
          </cell>
          <cell r="U31">
            <v>145</v>
          </cell>
          <cell r="V31">
            <v>57</v>
          </cell>
          <cell r="W31">
            <v>421</v>
          </cell>
          <cell r="X31">
            <v>96</v>
          </cell>
          <cell r="Y31">
            <v>550</v>
          </cell>
          <cell r="Z31">
            <v>503</v>
          </cell>
          <cell r="AA31">
            <v>1149</v>
          </cell>
          <cell r="AB31">
            <v>509</v>
          </cell>
          <cell r="AC31">
            <v>1350</v>
          </cell>
          <cell r="AD31">
            <v>1501</v>
          </cell>
          <cell r="AE31">
            <v>3360</v>
          </cell>
          <cell r="AF31">
            <v>353</v>
          </cell>
          <cell r="AI31">
            <v>353</v>
          </cell>
          <cell r="AJ31">
            <v>5283</v>
          </cell>
          <cell r="AK31">
            <v>13664</v>
          </cell>
          <cell r="AL31">
            <v>9.3293887352273869E-3</v>
          </cell>
        </row>
        <row r="32">
          <cell r="B32" t="str">
            <v>有    成</v>
          </cell>
          <cell r="C32">
            <v>398</v>
          </cell>
          <cell r="D32">
            <v>424</v>
          </cell>
          <cell r="E32">
            <v>212</v>
          </cell>
          <cell r="F32">
            <v>167</v>
          </cell>
          <cell r="G32">
            <v>803</v>
          </cell>
          <cell r="H32">
            <v>185</v>
          </cell>
          <cell r="I32">
            <v>160</v>
          </cell>
          <cell r="J32">
            <v>195</v>
          </cell>
          <cell r="K32">
            <v>540</v>
          </cell>
          <cell r="L32">
            <v>72</v>
          </cell>
          <cell r="M32">
            <v>9</v>
          </cell>
          <cell r="N32">
            <v>0</v>
          </cell>
          <cell r="O32">
            <v>81</v>
          </cell>
          <cell r="P32">
            <v>0</v>
          </cell>
          <cell r="Q32">
            <v>0</v>
          </cell>
          <cell r="R32">
            <v>0</v>
          </cell>
          <cell r="S32">
            <v>1424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I32">
            <v>0</v>
          </cell>
          <cell r="AJ32">
            <v>0</v>
          </cell>
          <cell r="AK32">
            <v>1822</v>
          </cell>
          <cell r="AL32">
            <v>1.2440095342201624E-3</v>
          </cell>
        </row>
        <row r="33">
          <cell r="B33" t="str">
            <v>有    邦</v>
          </cell>
          <cell r="C33">
            <v>3666</v>
          </cell>
          <cell r="D33">
            <v>3638</v>
          </cell>
          <cell r="E33">
            <v>1452</v>
          </cell>
          <cell r="F33">
            <v>1751</v>
          </cell>
          <cell r="G33">
            <v>6841</v>
          </cell>
          <cell r="H33">
            <v>1727</v>
          </cell>
          <cell r="I33">
            <v>1876</v>
          </cell>
          <cell r="J33">
            <v>2213</v>
          </cell>
          <cell r="K33">
            <v>5816</v>
          </cell>
          <cell r="L33">
            <v>2051</v>
          </cell>
          <cell r="M33">
            <v>1432</v>
          </cell>
          <cell r="N33">
            <v>1703</v>
          </cell>
          <cell r="O33">
            <v>5186</v>
          </cell>
          <cell r="P33">
            <v>1318</v>
          </cell>
          <cell r="Q33">
            <v>1519</v>
          </cell>
          <cell r="R33">
            <v>1792</v>
          </cell>
          <cell r="S33">
            <v>22472</v>
          </cell>
          <cell r="T33">
            <v>1050</v>
          </cell>
          <cell r="U33">
            <v>787</v>
          </cell>
          <cell r="V33">
            <v>1032</v>
          </cell>
          <cell r="W33">
            <v>2869</v>
          </cell>
          <cell r="X33">
            <v>1048</v>
          </cell>
          <cell r="Y33">
            <v>2534</v>
          </cell>
          <cell r="Z33">
            <v>5719</v>
          </cell>
          <cell r="AA33">
            <v>9301</v>
          </cell>
          <cell r="AB33">
            <v>3006</v>
          </cell>
          <cell r="AC33">
            <v>5719</v>
          </cell>
          <cell r="AD33">
            <v>4171</v>
          </cell>
          <cell r="AE33">
            <v>12896</v>
          </cell>
          <cell r="AF33">
            <v>4057</v>
          </cell>
          <cell r="AI33">
            <v>4057</v>
          </cell>
          <cell r="AJ33">
            <v>29123</v>
          </cell>
          <cell r="AK33">
            <v>55261</v>
          </cell>
          <cell r="AL33">
            <v>3.7730631652327332E-2</v>
          </cell>
        </row>
        <row r="34">
          <cell r="B34" t="str">
            <v>百    亨</v>
          </cell>
          <cell r="C34">
            <v>0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418</v>
          </cell>
          <cell r="K34">
            <v>418</v>
          </cell>
          <cell r="L34">
            <v>440</v>
          </cell>
          <cell r="M34">
            <v>379</v>
          </cell>
          <cell r="N34">
            <v>335</v>
          </cell>
          <cell r="O34">
            <v>1154</v>
          </cell>
          <cell r="P34">
            <v>222</v>
          </cell>
          <cell r="Q34">
            <v>103</v>
          </cell>
          <cell r="R34">
            <v>63</v>
          </cell>
          <cell r="S34">
            <v>1960</v>
          </cell>
          <cell r="T34">
            <v>81</v>
          </cell>
          <cell r="U34">
            <v>38</v>
          </cell>
          <cell r="V34">
            <v>0</v>
          </cell>
          <cell r="W34">
            <v>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  <cell r="AJ34">
            <v>119</v>
          </cell>
          <cell r="AK34">
            <v>2079</v>
          </cell>
          <cell r="AL34">
            <v>1.4194817901447407E-3</v>
          </cell>
        </row>
        <row r="35">
          <cell r="B35" t="str">
            <v>宏    城</v>
          </cell>
          <cell r="C35">
            <v>0</v>
          </cell>
          <cell r="D35">
            <v>0</v>
          </cell>
          <cell r="E35">
            <v>0</v>
          </cell>
          <cell r="F35">
            <v>186</v>
          </cell>
          <cell r="G35">
            <v>186</v>
          </cell>
          <cell r="H35">
            <v>286</v>
          </cell>
          <cell r="I35">
            <v>70</v>
          </cell>
          <cell r="J35">
            <v>129</v>
          </cell>
          <cell r="K35">
            <v>485</v>
          </cell>
          <cell r="L35">
            <v>26</v>
          </cell>
          <cell r="M35">
            <v>19</v>
          </cell>
          <cell r="N35">
            <v>0</v>
          </cell>
          <cell r="O35">
            <v>45</v>
          </cell>
          <cell r="P35">
            <v>0</v>
          </cell>
          <cell r="Q35">
            <v>0</v>
          </cell>
          <cell r="R35">
            <v>0</v>
          </cell>
          <cell r="S35">
            <v>716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I35">
            <v>0</v>
          </cell>
          <cell r="AJ35">
            <v>0</v>
          </cell>
          <cell r="AK35">
            <v>716</v>
          </cell>
          <cell r="AL35">
            <v>4.8886433946302755E-4</v>
          </cell>
        </row>
        <row r="36">
          <cell r="B36" t="str">
            <v>宏    音</v>
          </cell>
          <cell r="C36">
            <v>1941</v>
          </cell>
          <cell r="D36">
            <v>1333</v>
          </cell>
          <cell r="E36">
            <v>539</v>
          </cell>
          <cell r="F36">
            <v>542</v>
          </cell>
          <cell r="G36">
            <v>2414</v>
          </cell>
          <cell r="H36">
            <v>621</v>
          </cell>
          <cell r="I36">
            <v>540</v>
          </cell>
          <cell r="J36">
            <v>439</v>
          </cell>
          <cell r="K36">
            <v>1600</v>
          </cell>
          <cell r="L36">
            <v>376</v>
          </cell>
          <cell r="M36">
            <v>415</v>
          </cell>
          <cell r="N36">
            <v>613</v>
          </cell>
          <cell r="O36">
            <v>1404</v>
          </cell>
          <cell r="P36">
            <v>281</v>
          </cell>
          <cell r="Q36">
            <v>159</v>
          </cell>
          <cell r="R36">
            <v>200</v>
          </cell>
          <cell r="S36">
            <v>6058</v>
          </cell>
          <cell r="T36">
            <v>154</v>
          </cell>
          <cell r="U36">
            <v>57</v>
          </cell>
          <cell r="V36">
            <v>103</v>
          </cell>
          <cell r="W36">
            <v>314</v>
          </cell>
          <cell r="X36">
            <v>218</v>
          </cell>
          <cell r="Y36">
            <v>494</v>
          </cell>
          <cell r="Z36">
            <v>503</v>
          </cell>
          <cell r="AA36">
            <v>1215</v>
          </cell>
          <cell r="AB36">
            <v>130</v>
          </cell>
          <cell r="AC36">
            <v>150</v>
          </cell>
          <cell r="AD36">
            <v>143</v>
          </cell>
          <cell r="AE36">
            <v>423</v>
          </cell>
          <cell r="AF36">
            <v>78</v>
          </cell>
          <cell r="AI36">
            <v>78</v>
          </cell>
          <cell r="AJ36">
            <v>2030</v>
          </cell>
          <cell r="AK36">
            <v>10029</v>
          </cell>
          <cell r="AL36">
            <v>6.8475146096015418E-3</v>
          </cell>
        </row>
        <row r="37">
          <cell r="B37" t="str">
            <v>宏    碁</v>
          </cell>
          <cell r="C37">
            <v>0</v>
          </cell>
          <cell r="D37">
            <v>37</v>
          </cell>
          <cell r="E37">
            <v>0</v>
          </cell>
          <cell r="G37">
            <v>37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37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I37">
            <v>0</v>
          </cell>
          <cell r="AJ37">
            <v>0</v>
          </cell>
          <cell r="AK37">
            <v>37</v>
          </cell>
          <cell r="AL37">
            <v>2.5262542681748632E-5</v>
          </cell>
        </row>
        <row r="38">
          <cell r="B38" t="str">
            <v>宏    遠</v>
          </cell>
          <cell r="C38">
            <v>0</v>
          </cell>
          <cell r="S38">
            <v>0</v>
          </cell>
          <cell r="W38">
            <v>0</v>
          </cell>
          <cell r="X38">
            <v>0</v>
          </cell>
          <cell r="Y38">
            <v>92</v>
          </cell>
          <cell r="Z38">
            <v>28</v>
          </cell>
          <cell r="AA38">
            <v>120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  <cell r="AJ38">
            <v>120</v>
          </cell>
          <cell r="AK38">
            <v>120</v>
          </cell>
          <cell r="AL38">
            <v>8.1932570859725296E-5</v>
          </cell>
        </row>
        <row r="39">
          <cell r="B39" t="str">
            <v>李    家</v>
          </cell>
          <cell r="C39">
            <v>686</v>
          </cell>
          <cell r="D39">
            <v>617</v>
          </cell>
          <cell r="E39">
            <v>334</v>
          </cell>
          <cell r="F39">
            <v>236</v>
          </cell>
          <cell r="G39">
            <v>1187</v>
          </cell>
          <cell r="H39">
            <v>220</v>
          </cell>
          <cell r="I39">
            <v>240</v>
          </cell>
          <cell r="J39">
            <v>449</v>
          </cell>
          <cell r="K39">
            <v>909</v>
          </cell>
          <cell r="L39">
            <v>72</v>
          </cell>
          <cell r="M39">
            <v>7</v>
          </cell>
          <cell r="N39">
            <v>0</v>
          </cell>
          <cell r="O39">
            <v>79</v>
          </cell>
          <cell r="P39">
            <v>0</v>
          </cell>
          <cell r="Q39">
            <v>0</v>
          </cell>
          <cell r="R39">
            <v>0</v>
          </cell>
          <cell r="S39">
            <v>2175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  <cell r="AJ39">
            <v>0</v>
          </cell>
          <cell r="AK39">
            <v>2861</v>
          </cell>
          <cell r="AL39">
            <v>1.9534090435806171E-3</v>
          </cell>
        </row>
        <row r="40">
          <cell r="B40" t="str">
            <v>奇    昌</v>
          </cell>
          <cell r="C40">
            <v>1000</v>
          </cell>
          <cell r="D40">
            <v>992</v>
          </cell>
          <cell r="E40">
            <v>643</v>
          </cell>
          <cell r="F40">
            <v>526</v>
          </cell>
          <cell r="G40">
            <v>2161</v>
          </cell>
          <cell r="H40">
            <v>408</v>
          </cell>
          <cell r="I40">
            <v>293</v>
          </cell>
          <cell r="J40">
            <v>58</v>
          </cell>
          <cell r="K40">
            <v>759</v>
          </cell>
          <cell r="L40">
            <v>23</v>
          </cell>
          <cell r="M40">
            <v>33</v>
          </cell>
          <cell r="N40">
            <v>15</v>
          </cell>
          <cell r="O40">
            <v>71</v>
          </cell>
          <cell r="P40">
            <v>1</v>
          </cell>
          <cell r="Q40">
            <v>3</v>
          </cell>
          <cell r="R40">
            <v>5</v>
          </cell>
          <cell r="S40">
            <v>3000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107</v>
          </cell>
          <cell r="Y40">
            <v>360</v>
          </cell>
          <cell r="Z40">
            <v>3006</v>
          </cell>
          <cell r="AA40">
            <v>3473</v>
          </cell>
          <cell r="AB40">
            <v>1960</v>
          </cell>
          <cell r="AC40">
            <v>158</v>
          </cell>
          <cell r="AD40">
            <v>116</v>
          </cell>
          <cell r="AE40">
            <v>2234</v>
          </cell>
          <cell r="AF40">
            <v>0</v>
          </cell>
          <cell r="AI40">
            <v>0</v>
          </cell>
          <cell r="AJ40">
            <v>5707</v>
          </cell>
          <cell r="AK40">
            <v>9707</v>
          </cell>
          <cell r="AL40">
            <v>6.6276622111279453E-3</v>
          </cell>
        </row>
        <row r="41">
          <cell r="B41" t="str">
            <v>明    谷</v>
          </cell>
          <cell r="C41">
            <v>1553</v>
          </cell>
          <cell r="D41">
            <v>2001</v>
          </cell>
          <cell r="E41">
            <v>1783</v>
          </cell>
          <cell r="F41">
            <v>1368</v>
          </cell>
          <cell r="G41">
            <v>5152</v>
          </cell>
          <cell r="H41">
            <v>1006</v>
          </cell>
          <cell r="I41">
            <v>1375</v>
          </cell>
          <cell r="J41">
            <v>1334</v>
          </cell>
          <cell r="K41">
            <v>3715</v>
          </cell>
          <cell r="L41">
            <v>1094</v>
          </cell>
          <cell r="M41">
            <v>1001</v>
          </cell>
          <cell r="N41">
            <v>702</v>
          </cell>
          <cell r="O41">
            <v>2797</v>
          </cell>
          <cell r="P41">
            <v>912</v>
          </cell>
          <cell r="Q41">
            <v>338</v>
          </cell>
          <cell r="R41">
            <v>542</v>
          </cell>
          <cell r="S41">
            <v>13456</v>
          </cell>
          <cell r="T41">
            <v>304</v>
          </cell>
          <cell r="U41">
            <v>207</v>
          </cell>
          <cell r="V41">
            <v>291</v>
          </cell>
          <cell r="W41">
            <v>802</v>
          </cell>
          <cell r="X41">
            <v>601</v>
          </cell>
          <cell r="Y41">
            <v>964</v>
          </cell>
          <cell r="Z41">
            <v>1410</v>
          </cell>
          <cell r="AA41">
            <v>2975</v>
          </cell>
          <cell r="AB41">
            <v>1725</v>
          </cell>
          <cell r="AC41">
            <v>1584</v>
          </cell>
          <cell r="AD41">
            <v>1526</v>
          </cell>
          <cell r="AE41">
            <v>4835</v>
          </cell>
          <cell r="AF41">
            <v>1803</v>
          </cell>
          <cell r="AI41">
            <v>1803</v>
          </cell>
          <cell r="AJ41">
            <v>10415</v>
          </cell>
          <cell r="AK41">
            <v>25424</v>
          </cell>
          <cell r="AL41">
            <v>1.7358780679480466E-2</v>
          </cell>
        </row>
        <row r="42">
          <cell r="B42" t="str">
            <v>東    訊</v>
          </cell>
          <cell r="C42">
            <v>0</v>
          </cell>
          <cell r="G42">
            <v>0</v>
          </cell>
          <cell r="K42">
            <v>0</v>
          </cell>
          <cell r="L42">
            <v>690</v>
          </cell>
          <cell r="M42">
            <v>2173</v>
          </cell>
          <cell r="N42">
            <v>2796</v>
          </cell>
          <cell r="O42">
            <v>5659</v>
          </cell>
          <cell r="P42">
            <v>2441</v>
          </cell>
          <cell r="Q42">
            <v>6507</v>
          </cell>
          <cell r="R42">
            <v>4528</v>
          </cell>
          <cell r="S42">
            <v>19135</v>
          </cell>
          <cell r="T42">
            <v>1275</v>
          </cell>
          <cell r="U42">
            <v>2227</v>
          </cell>
          <cell r="V42">
            <v>1699</v>
          </cell>
          <cell r="W42">
            <v>5201</v>
          </cell>
          <cell r="X42">
            <v>2113</v>
          </cell>
          <cell r="Y42">
            <v>9929</v>
          </cell>
          <cell r="Z42">
            <v>14428</v>
          </cell>
          <cell r="AA42">
            <v>26470</v>
          </cell>
          <cell r="AB42">
            <v>16481</v>
          </cell>
          <cell r="AC42">
            <v>10317</v>
          </cell>
          <cell r="AD42">
            <v>13580</v>
          </cell>
          <cell r="AE42">
            <v>40378</v>
          </cell>
          <cell r="AF42">
            <v>9084</v>
          </cell>
          <cell r="AI42">
            <v>9084</v>
          </cell>
          <cell r="AJ42">
            <v>81133</v>
          </cell>
          <cell r="AK42">
            <v>100268</v>
          </cell>
          <cell r="AL42">
            <v>6.8460125124691129E-2</v>
          </cell>
        </row>
        <row r="43">
          <cell r="B43" t="str">
            <v>欣    榮</v>
          </cell>
          <cell r="C43">
            <v>0</v>
          </cell>
          <cell r="D43">
            <v>9</v>
          </cell>
          <cell r="E43">
            <v>6</v>
          </cell>
          <cell r="G43">
            <v>15</v>
          </cell>
          <cell r="H43">
            <v>16</v>
          </cell>
          <cell r="I43">
            <v>49</v>
          </cell>
          <cell r="J43">
            <v>62</v>
          </cell>
          <cell r="K43">
            <v>127</v>
          </cell>
          <cell r="L43">
            <v>73</v>
          </cell>
          <cell r="M43">
            <v>42</v>
          </cell>
          <cell r="N43">
            <v>0</v>
          </cell>
          <cell r="O43">
            <v>115</v>
          </cell>
          <cell r="P43">
            <v>0</v>
          </cell>
          <cell r="Q43">
            <v>0</v>
          </cell>
          <cell r="R43">
            <v>0</v>
          </cell>
          <cell r="S43">
            <v>257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I43">
            <v>0</v>
          </cell>
          <cell r="AJ43">
            <v>0</v>
          </cell>
          <cell r="AK43">
            <v>257</v>
          </cell>
          <cell r="AL43">
            <v>1.7547225592457833E-4</v>
          </cell>
        </row>
        <row r="44">
          <cell r="B44" t="str">
            <v>芳    盛</v>
          </cell>
          <cell r="C44">
            <v>4783</v>
          </cell>
          <cell r="D44">
            <v>4960</v>
          </cell>
          <cell r="E44">
            <v>3609</v>
          </cell>
          <cell r="F44">
            <v>4403</v>
          </cell>
          <cell r="G44">
            <v>12972</v>
          </cell>
          <cell r="H44">
            <v>2751</v>
          </cell>
          <cell r="I44">
            <v>2405</v>
          </cell>
          <cell r="J44">
            <v>5654</v>
          </cell>
          <cell r="K44">
            <v>10810</v>
          </cell>
          <cell r="L44">
            <v>2745</v>
          </cell>
          <cell r="M44">
            <v>2247</v>
          </cell>
          <cell r="N44">
            <v>718</v>
          </cell>
          <cell r="O44">
            <v>5710</v>
          </cell>
          <cell r="P44">
            <v>124</v>
          </cell>
          <cell r="Q44">
            <v>37</v>
          </cell>
          <cell r="R44">
            <v>0</v>
          </cell>
          <cell r="S44">
            <v>29653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I44">
            <v>0</v>
          </cell>
          <cell r="AJ44">
            <v>0</v>
          </cell>
          <cell r="AK44">
            <v>34436</v>
          </cell>
          <cell r="AL44">
            <v>2.3511916751045834E-2</v>
          </cell>
        </row>
        <row r="45">
          <cell r="B45" t="str">
            <v>金    眾</v>
          </cell>
          <cell r="C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84</v>
          </cell>
          <cell r="Z45">
            <v>287</v>
          </cell>
          <cell r="AA45">
            <v>371</v>
          </cell>
          <cell r="AB45">
            <v>336</v>
          </cell>
          <cell r="AC45">
            <v>703</v>
          </cell>
          <cell r="AD45">
            <v>164</v>
          </cell>
          <cell r="AE45">
            <v>1203</v>
          </cell>
          <cell r="AF45">
            <v>400</v>
          </cell>
          <cell r="AI45">
            <v>400</v>
          </cell>
          <cell r="AJ45">
            <v>1974</v>
          </cell>
          <cell r="AK45">
            <v>1974</v>
          </cell>
          <cell r="AL45">
            <v>1.3477907906424811E-3</v>
          </cell>
        </row>
        <row r="46">
          <cell r="B46" t="str">
            <v>金正昌</v>
          </cell>
          <cell r="C46">
            <v>2104</v>
          </cell>
          <cell r="D46">
            <v>2508</v>
          </cell>
          <cell r="E46">
            <v>1677</v>
          </cell>
          <cell r="F46">
            <v>1534</v>
          </cell>
          <cell r="G46">
            <v>5719</v>
          </cell>
          <cell r="H46">
            <v>1188</v>
          </cell>
          <cell r="I46">
            <v>1135</v>
          </cell>
          <cell r="J46">
            <v>1300</v>
          </cell>
          <cell r="K46">
            <v>3623</v>
          </cell>
          <cell r="L46">
            <v>1171</v>
          </cell>
          <cell r="M46">
            <v>800</v>
          </cell>
          <cell r="N46">
            <v>1223</v>
          </cell>
          <cell r="O46">
            <v>3194</v>
          </cell>
          <cell r="P46">
            <v>511</v>
          </cell>
          <cell r="Q46">
            <v>752</v>
          </cell>
          <cell r="R46">
            <v>439</v>
          </cell>
          <cell r="S46">
            <v>14238</v>
          </cell>
          <cell r="T46">
            <v>440</v>
          </cell>
          <cell r="U46">
            <v>229</v>
          </cell>
          <cell r="V46">
            <v>208</v>
          </cell>
          <cell r="W46">
            <v>877</v>
          </cell>
          <cell r="X46">
            <v>252</v>
          </cell>
          <cell r="Y46">
            <v>1037</v>
          </cell>
          <cell r="Z46">
            <v>642</v>
          </cell>
          <cell r="AA46">
            <v>1931</v>
          </cell>
          <cell r="AB46">
            <v>1001</v>
          </cell>
          <cell r="AC46">
            <v>1001</v>
          </cell>
          <cell r="AD46">
            <v>1500</v>
          </cell>
          <cell r="AE46">
            <v>3502</v>
          </cell>
          <cell r="AF46">
            <v>674</v>
          </cell>
          <cell r="AI46">
            <v>674</v>
          </cell>
          <cell r="AJ46">
            <v>6984</v>
          </cell>
          <cell r="AK46">
            <v>23326</v>
          </cell>
          <cell r="AL46">
            <v>1.5926326232282934E-2</v>
          </cell>
        </row>
        <row r="47">
          <cell r="B47" t="str">
            <v>金港都</v>
          </cell>
          <cell r="C47">
            <v>942</v>
          </cell>
          <cell r="D47">
            <v>1618</v>
          </cell>
          <cell r="E47">
            <v>696</v>
          </cell>
          <cell r="F47">
            <v>624</v>
          </cell>
          <cell r="G47">
            <v>2938</v>
          </cell>
          <cell r="H47">
            <v>650</v>
          </cell>
          <cell r="I47">
            <v>702</v>
          </cell>
          <cell r="J47">
            <v>708</v>
          </cell>
          <cell r="K47">
            <v>2060</v>
          </cell>
          <cell r="L47">
            <v>645</v>
          </cell>
          <cell r="M47">
            <v>610</v>
          </cell>
          <cell r="N47">
            <v>542</v>
          </cell>
          <cell r="O47">
            <v>1797</v>
          </cell>
          <cell r="P47">
            <v>707</v>
          </cell>
          <cell r="Q47">
            <v>224</v>
          </cell>
          <cell r="R47">
            <v>336</v>
          </cell>
          <cell r="S47">
            <v>8062</v>
          </cell>
          <cell r="T47">
            <v>203</v>
          </cell>
          <cell r="U47">
            <v>126</v>
          </cell>
          <cell r="V47">
            <v>68</v>
          </cell>
          <cell r="W47">
            <v>397</v>
          </cell>
          <cell r="X47">
            <v>57</v>
          </cell>
          <cell r="Y47">
            <v>86</v>
          </cell>
          <cell r="Z47">
            <v>104</v>
          </cell>
          <cell r="AA47">
            <v>247</v>
          </cell>
          <cell r="AB47">
            <v>157</v>
          </cell>
          <cell r="AC47">
            <v>122</v>
          </cell>
          <cell r="AD47">
            <v>55</v>
          </cell>
          <cell r="AE47">
            <v>334</v>
          </cell>
          <cell r="AF47">
            <v>21</v>
          </cell>
          <cell r="AI47">
            <v>21</v>
          </cell>
          <cell r="AJ47">
            <v>999</v>
          </cell>
          <cell r="AK47">
            <v>10003</v>
          </cell>
          <cell r="AL47">
            <v>6.8297625525819347E-3</v>
          </cell>
        </row>
        <row r="48">
          <cell r="B48" t="str">
            <v>長    欣</v>
          </cell>
          <cell r="C48">
            <v>0</v>
          </cell>
          <cell r="S48">
            <v>0</v>
          </cell>
          <cell r="W48">
            <v>0</v>
          </cell>
          <cell r="X48">
            <v>130</v>
          </cell>
          <cell r="Y48">
            <v>2334</v>
          </cell>
          <cell r="Z48">
            <v>3</v>
          </cell>
          <cell r="AA48">
            <v>2467</v>
          </cell>
          <cell r="AB48">
            <v>0</v>
          </cell>
          <cell r="AC48">
            <v>2744</v>
          </cell>
          <cell r="AD48">
            <v>1705</v>
          </cell>
          <cell r="AE48">
            <v>4449</v>
          </cell>
          <cell r="AF48">
            <v>198</v>
          </cell>
          <cell r="AI48">
            <v>198</v>
          </cell>
          <cell r="AJ48">
            <v>7114</v>
          </cell>
          <cell r="AK48">
            <v>7114</v>
          </cell>
          <cell r="AL48">
            <v>4.8572359091340481E-3</v>
          </cell>
        </row>
        <row r="49">
          <cell r="B49" t="str">
            <v>冠上大</v>
          </cell>
          <cell r="C49">
            <v>183</v>
          </cell>
          <cell r="D49">
            <v>274</v>
          </cell>
          <cell r="E49">
            <v>165</v>
          </cell>
          <cell r="F49">
            <v>120</v>
          </cell>
          <cell r="G49">
            <v>559</v>
          </cell>
          <cell r="H49">
            <v>154</v>
          </cell>
          <cell r="I49">
            <v>198</v>
          </cell>
          <cell r="J49">
            <v>300</v>
          </cell>
          <cell r="K49">
            <v>652</v>
          </cell>
          <cell r="L49">
            <v>235</v>
          </cell>
          <cell r="M49">
            <v>231</v>
          </cell>
          <cell r="N49">
            <v>234</v>
          </cell>
          <cell r="O49">
            <v>700</v>
          </cell>
          <cell r="P49">
            <v>153</v>
          </cell>
          <cell r="Q49">
            <v>99</v>
          </cell>
          <cell r="R49">
            <v>246</v>
          </cell>
          <cell r="S49">
            <v>2409</v>
          </cell>
          <cell r="T49">
            <v>42</v>
          </cell>
          <cell r="U49">
            <v>19</v>
          </cell>
          <cell r="V49">
            <v>13</v>
          </cell>
          <cell r="W49">
            <v>74</v>
          </cell>
          <cell r="X49">
            <v>23</v>
          </cell>
          <cell r="Y49">
            <v>10</v>
          </cell>
          <cell r="Z49">
            <v>0</v>
          </cell>
          <cell r="AA49">
            <v>33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I49">
            <v>0</v>
          </cell>
          <cell r="AJ49">
            <v>107</v>
          </cell>
          <cell r="AK49">
            <v>2699</v>
          </cell>
          <cell r="AL49">
            <v>1.8428000729199881E-3</v>
          </cell>
        </row>
        <row r="50">
          <cell r="B50" t="str">
            <v>勁    騰</v>
          </cell>
          <cell r="C50">
            <v>0</v>
          </cell>
          <cell r="G50">
            <v>0</v>
          </cell>
          <cell r="K50">
            <v>0</v>
          </cell>
          <cell r="L50">
            <v>64</v>
          </cell>
          <cell r="M50">
            <v>1336</v>
          </cell>
          <cell r="N50">
            <v>868</v>
          </cell>
          <cell r="O50">
            <v>2268</v>
          </cell>
          <cell r="P50">
            <v>157</v>
          </cell>
          <cell r="Q50">
            <v>0</v>
          </cell>
          <cell r="R50">
            <v>0</v>
          </cell>
          <cell r="S50">
            <v>2425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65</v>
          </cell>
          <cell r="AI50">
            <v>65</v>
          </cell>
          <cell r="AJ50">
            <v>65</v>
          </cell>
          <cell r="AK50">
            <v>2490</v>
          </cell>
          <cell r="AL50">
            <v>1.7001008453392998E-3</v>
          </cell>
        </row>
        <row r="51">
          <cell r="B51" t="str">
            <v>星    輝</v>
          </cell>
          <cell r="C51">
            <v>0</v>
          </cell>
          <cell r="S51">
            <v>0</v>
          </cell>
          <cell r="W51">
            <v>0</v>
          </cell>
          <cell r="AA51">
            <v>0</v>
          </cell>
          <cell r="AB51">
            <v>50</v>
          </cell>
          <cell r="AC51">
            <v>360</v>
          </cell>
          <cell r="AD51">
            <v>562</v>
          </cell>
          <cell r="AE51">
            <v>972</v>
          </cell>
          <cell r="AF51">
            <v>0</v>
          </cell>
          <cell r="AI51">
            <v>0</v>
          </cell>
          <cell r="AJ51">
            <v>972</v>
          </cell>
          <cell r="AK51">
            <v>972</v>
          </cell>
          <cell r="AL51">
            <v>6.6365382396377486E-4</v>
          </cell>
        </row>
        <row r="52">
          <cell r="B52" t="str">
            <v>科技島(東宸)</v>
          </cell>
          <cell r="C52">
            <v>0</v>
          </cell>
          <cell r="D52">
            <v>0</v>
          </cell>
          <cell r="E52">
            <v>663</v>
          </cell>
          <cell r="F52">
            <v>680</v>
          </cell>
          <cell r="G52">
            <v>1343</v>
          </cell>
          <cell r="H52">
            <v>485</v>
          </cell>
          <cell r="I52">
            <v>526</v>
          </cell>
          <cell r="J52">
            <v>588</v>
          </cell>
          <cell r="K52">
            <v>1599</v>
          </cell>
          <cell r="L52">
            <v>304</v>
          </cell>
          <cell r="M52">
            <v>370</v>
          </cell>
          <cell r="N52">
            <v>446</v>
          </cell>
          <cell r="O52">
            <v>1120</v>
          </cell>
          <cell r="P52">
            <v>181</v>
          </cell>
          <cell r="Q52">
            <v>58</v>
          </cell>
          <cell r="R52">
            <v>408</v>
          </cell>
          <cell r="S52">
            <v>4709</v>
          </cell>
          <cell r="T52">
            <v>23</v>
          </cell>
          <cell r="U52">
            <v>39</v>
          </cell>
          <cell r="V52">
            <v>64</v>
          </cell>
          <cell r="W52">
            <v>126</v>
          </cell>
          <cell r="X52">
            <v>114</v>
          </cell>
          <cell r="Y52">
            <v>156</v>
          </cell>
          <cell r="Z52">
            <v>443</v>
          </cell>
          <cell r="AA52">
            <v>713</v>
          </cell>
          <cell r="AB52">
            <v>318</v>
          </cell>
          <cell r="AC52">
            <v>307</v>
          </cell>
          <cell r="AD52">
            <v>235</v>
          </cell>
          <cell r="AE52">
            <v>860</v>
          </cell>
          <cell r="AF52">
            <v>212</v>
          </cell>
          <cell r="AI52">
            <v>212</v>
          </cell>
          <cell r="AJ52">
            <v>1911</v>
          </cell>
          <cell r="AK52">
            <v>6620</v>
          </cell>
          <cell r="AL52">
            <v>4.5199468257615116E-3</v>
          </cell>
        </row>
        <row r="53">
          <cell r="B53" t="str">
            <v>風    敘</v>
          </cell>
          <cell r="C53">
            <v>0</v>
          </cell>
          <cell r="S53">
            <v>0</v>
          </cell>
          <cell r="W53">
            <v>0</v>
          </cell>
          <cell r="AA53">
            <v>0</v>
          </cell>
          <cell r="AB53">
            <v>50</v>
          </cell>
          <cell r="AC53">
            <v>540</v>
          </cell>
          <cell r="AD53">
            <v>912</v>
          </cell>
          <cell r="AE53">
            <v>1502</v>
          </cell>
          <cell r="AF53">
            <v>0</v>
          </cell>
          <cell r="AI53">
            <v>0</v>
          </cell>
          <cell r="AJ53">
            <v>1502</v>
          </cell>
          <cell r="AK53">
            <v>1502</v>
          </cell>
          <cell r="AL53">
            <v>1.0255226785942282E-3</v>
          </cell>
        </row>
        <row r="54">
          <cell r="B54" t="str">
            <v>飛    特</v>
          </cell>
          <cell r="C54">
            <v>0</v>
          </cell>
          <cell r="D54">
            <v>0</v>
          </cell>
          <cell r="E54">
            <v>828</v>
          </cell>
          <cell r="F54">
            <v>719</v>
          </cell>
          <cell r="G54">
            <v>1547</v>
          </cell>
          <cell r="H54">
            <v>655</v>
          </cell>
          <cell r="I54">
            <v>576</v>
          </cell>
          <cell r="J54">
            <v>388</v>
          </cell>
          <cell r="K54">
            <v>1619</v>
          </cell>
          <cell r="L54">
            <v>132</v>
          </cell>
          <cell r="M54">
            <v>195</v>
          </cell>
          <cell r="N54">
            <v>23</v>
          </cell>
          <cell r="O54">
            <v>350</v>
          </cell>
          <cell r="P54">
            <v>0</v>
          </cell>
          <cell r="Q54">
            <v>0</v>
          </cell>
          <cell r="R54">
            <v>0</v>
          </cell>
          <cell r="S54">
            <v>3516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  <cell r="AJ54">
            <v>0</v>
          </cell>
          <cell r="AK54">
            <v>3516</v>
          </cell>
          <cell r="AL54">
            <v>2.400624326189951E-3</v>
          </cell>
        </row>
        <row r="55">
          <cell r="B55" t="str">
            <v>展    碁</v>
          </cell>
          <cell r="C55">
            <v>93</v>
          </cell>
          <cell r="D55">
            <v>602</v>
          </cell>
          <cell r="E55">
            <v>540</v>
          </cell>
          <cell r="F55">
            <v>649</v>
          </cell>
          <cell r="G55">
            <v>1791</v>
          </cell>
          <cell r="H55">
            <v>575</v>
          </cell>
          <cell r="I55">
            <v>651</v>
          </cell>
          <cell r="J55">
            <v>1311</v>
          </cell>
          <cell r="K55">
            <v>2537</v>
          </cell>
          <cell r="L55">
            <v>754</v>
          </cell>
          <cell r="M55">
            <v>796</v>
          </cell>
          <cell r="N55">
            <v>896</v>
          </cell>
          <cell r="O55">
            <v>2446</v>
          </cell>
          <cell r="P55">
            <v>1054</v>
          </cell>
          <cell r="Q55">
            <v>502</v>
          </cell>
          <cell r="R55">
            <v>240</v>
          </cell>
          <cell r="S55">
            <v>8570</v>
          </cell>
          <cell r="T55">
            <v>74</v>
          </cell>
          <cell r="U55">
            <v>394</v>
          </cell>
          <cell r="V55">
            <v>59</v>
          </cell>
          <cell r="W55">
            <v>527</v>
          </cell>
          <cell r="X55">
            <v>149</v>
          </cell>
          <cell r="Y55">
            <v>399</v>
          </cell>
          <cell r="Z55">
            <v>2717</v>
          </cell>
          <cell r="AA55">
            <v>3265</v>
          </cell>
          <cell r="AB55">
            <v>4889</v>
          </cell>
          <cell r="AC55">
            <v>17945</v>
          </cell>
          <cell r="AD55">
            <v>15895</v>
          </cell>
          <cell r="AE55">
            <v>38729</v>
          </cell>
          <cell r="AF55">
            <v>25054</v>
          </cell>
          <cell r="AI55">
            <v>25054</v>
          </cell>
          <cell r="AJ55">
            <v>67575</v>
          </cell>
          <cell r="AK55">
            <v>76238</v>
          </cell>
          <cell r="AL55">
            <v>5.2053127810031144E-2</v>
          </cell>
        </row>
        <row r="56">
          <cell r="B56" t="str">
            <v>悅    陞</v>
          </cell>
          <cell r="C56">
            <v>1020</v>
          </cell>
          <cell r="D56">
            <v>726</v>
          </cell>
          <cell r="E56">
            <v>565</v>
          </cell>
          <cell r="F56">
            <v>213</v>
          </cell>
          <cell r="G56">
            <v>1504</v>
          </cell>
          <cell r="H56">
            <v>73</v>
          </cell>
          <cell r="I56">
            <v>80</v>
          </cell>
          <cell r="J56">
            <v>62</v>
          </cell>
          <cell r="K56">
            <v>215</v>
          </cell>
          <cell r="L56">
            <v>43</v>
          </cell>
          <cell r="M56">
            <v>35</v>
          </cell>
          <cell r="N56">
            <v>16</v>
          </cell>
          <cell r="O56">
            <v>94</v>
          </cell>
          <cell r="P56">
            <v>15</v>
          </cell>
          <cell r="Q56">
            <v>23</v>
          </cell>
          <cell r="R56">
            <v>1</v>
          </cell>
          <cell r="S56">
            <v>1852</v>
          </cell>
          <cell r="T56">
            <v>7</v>
          </cell>
          <cell r="U56">
            <v>5</v>
          </cell>
          <cell r="V56">
            <v>87</v>
          </cell>
          <cell r="W56">
            <v>99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  <cell r="AJ56">
            <v>99</v>
          </cell>
          <cell r="AK56">
            <v>2971</v>
          </cell>
          <cell r="AL56">
            <v>2.0285139002020319E-3</v>
          </cell>
        </row>
        <row r="57">
          <cell r="B57" t="str">
            <v>時    凱</v>
          </cell>
          <cell r="C57">
            <v>0</v>
          </cell>
          <cell r="D57">
            <v>0</v>
          </cell>
          <cell r="E57">
            <v>215</v>
          </cell>
          <cell r="F57">
            <v>649</v>
          </cell>
          <cell r="G57">
            <v>864</v>
          </cell>
          <cell r="H57">
            <v>625</v>
          </cell>
          <cell r="I57">
            <v>551</v>
          </cell>
          <cell r="J57">
            <v>618</v>
          </cell>
          <cell r="K57">
            <v>1794</v>
          </cell>
          <cell r="L57">
            <v>401</v>
          </cell>
          <cell r="M57">
            <v>363</v>
          </cell>
          <cell r="N57">
            <v>790</v>
          </cell>
          <cell r="O57">
            <v>1554</v>
          </cell>
          <cell r="P57">
            <v>103</v>
          </cell>
          <cell r="Q57">
            <v>376</v>
          </cell>
          <cell r="R57">
            <v>25</v>
          </cell>
          <cell r="S57">
            <v>4716</v>
          </cell>
          <cell r="T57">
            <v>112</v>
          </cell>
          <cell r="U57">
            <v>76</v>
          </cell>
          <cell r="V57">
            <v>75</v>
          </cell>
          <cell r="W57">
            <v>263</v>
          </cell>
          <cell r="X57">
            <v>168</v>
          </cell>
          <cell r="Y57">
            <v>472</v>
          </cell>
          <cell r="Z57">
            <v>411</v>
          </cell>
          <cell r="AA57">
            <v>1051</v>
          </cell>
          <cell r="AB57">
            <v>140</v>
          </cell>
          <cell r="AC57">
            <v>108</v>
          </cell>
          <cell r="AD57">
            <v>85</v>
          </cell>
          <cell r="AE57">
            <v>333</v>
          </cell>
          <cell r="AF57">
            <v>143</v>
          </cell>
          <cell r="AI57">
            <v>143</v>
          </cell>
          <cell r="AJ57">
            <v>1790</v>
          </cell>
          <cell r="AK57">
            <v>6506</v>
          </cell>
          <cell r="AL57">
            <v>4.442110883444773E-3</v>
          </cell>
        </row>
        <row r="58">
          <cell r="B58" t="str">
            <v>泰    連</v>
          </cell>
          <cell r="C58">
            <v>0</v>
          </cell>
          <cell r="D58">
            <v>0</v>
          </cell>
          <cell r="E58">
            <v>373</v>
          </cell>
          <cell r="F58">
            <v>2368</v>
          </cell>
          <cell r="G58">
            <v>2741</v>
          </cell>
          <cell r="H58">
            <v>2432</v>
          </cell>
          <cell r="I58">
            <v>2237</v>
          </cell>
          <cell r="J58">
            <v>1938</v>
          </cell>
          <cell r="K58">
            <v>6607</v>
          </cell>
          <cell r="L58">
            <v>1116</v>
          </cell>
          <cell r="M58">
            <v>670</v>
          </cell>
          <cell r="N58">
            <v>781</v>
          </cell>
          <cell r="O58">
            <v>2567</v>
          </cell>
          <cell r="P58">
            <v>552</v>
          </cell>
          <cell r="Q58">
            <v>478</v>
          </cell>
          <cell r="R58">
            <v>158</v>
          </cell>
          <cell r="S58">
            <v>13103</v>
          </cell>
          <cell r="T58">
            <v>267</v>
          </cell>
          <cell r="U58">
            <v>145</v>
          </cell>
          <cell r="V58">
            <v>117</v>
          </cell>
          <cell r="W58">
            <v>529</v>
          </cell>
          <cell r="X58">
            <v>154</v>
          </cell>
          <cell r="Y58">
            <v>87</v>
          </cell>
          <cell r="Z58">
            <v>113</v>
          </cell>
          <cell r="AA58">
            <v>354</v>
          </cell>
          <cell r="AB58">
            <v>400</v>
          </cell>
          <cell r="AC58">
            <v>112</v>
          </cell>
          <cell r="AD58">
            <v>102</v>
          </cell>
          <cell r="AE58">
            <v>614</v>
          </cell>
          <cell r="AF58">
            <v>70</v>
          </cell>
          <cell r="AI58">
            <v>70</v>
          </cell>
          <cell r="AJ58">
            <v>1567</v>
          </cell>
          <cell r="AK58">
            <v>14670</v>
          </cell>
          <cell r="AL58">
            <v>1.0016256787601418E-2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其他設備餘額"/>
      <sheetName val="月份KEY"/>
      <sheetName val="折舊拋轉"/>
      <sheetName val="其他設備折舊彙總"/>
      <sheetName val="其他設備彙總"/>
      <sheetName val="9212BK"/>
      <sheetName val="9212折舊BK"/>
      <sheetName val="9211BK"/>
      <sheetName val="9211折舊BK"/>
      <sheetName val="9210BK"/>
      <sheetName val="9210折舊BK"/>
      <sheetName val="9209BK"/>
      <sheetName val="9209折舊BK"/>
      <sheetName val="9208BK"/>
      <sheetName val="9208折舊BK"/>
      <sheetName val="9207BK"/>
      <sheetName val="9207折舊BK"/>
      <sheetName val="9206BK"/>
      <sheetName val="9206折舊BK"/>
      <sheetName val="9205BK"/>
      <sheetName val="9205折舊BK"/>
      <sheetName val="9204BK"/>
      <sheetName val="9204折舊BK"/>
      <sheetName val="9203BK"/>
      <sheetName val="9203折舊BK"/>
      <sheetName val="9201BK"/>
      <sheetName val="9202BK"/>
      <sheetName val="佣金預算-9210政策"/>
      <sheetName val="分攤表"/>
      <sheetName val="預估結構"/>
      <sheetName val="基"/>
      <sheetName val="Set Up -inputs"/>
      <sheetName val="so"/>
      <sheetName val="Fin-Quarter"/>
    </sheetNames>
    <sheetDataSet>
      <sheetData sheetId="0" refreshError="1">
        <row r="1">
          <cell r="P1" t="str">
            <v>取得成本</v>
          </cell>
        </row>
        <row r="2">
          <cell r="P2">
            <v>3564738</v>
          </cell>
        </row>
        <row r="3">
          <cell r="P3">
            <v>16131</v>
          </cell>
        </row>
        <row r="4">
          <cell r="P4">
            <v>32260</v>
          </cell>
        </row>
        <row r="5">
          <cell r="P5">
            <v>32260</v>
          </cell>
        </row>
        <row r="6">
          <cell r="P6">
            <v>20900</v>
          </cell>
        </row>
        <row r="7">
          <cell r="P7">
            <v>4806948</v>
          </cell>
        </row>
        <row r="8">
          <cell r="P8">
            <v>20900</v>
          </cell>
        </row>
        <row r="9">
          <cell r="P9">
            <v>41800</v>
          </cell>
        </row>
        <row r="10">
          <cell r="P10">
            <v>41800</v>
          </cell>
        </row>
        <row r="11">
          <cell r="P11">
            <v>20900</v>
          </cell>
        </row>
        <row r="12">
          <cell r="P12">
            <v>20900</v>
          </cell>
        </row>
        <row r="13">
          <cell r="P13">
            <v>366660</v>
          </cell>
        </row>
        <row r="14">
          <cell r="P14">
            <v>521042</v>
          </cell>
        </row>
        <row r="15">
          <cell r="P15">
            <v>4140</v>
          </cell>
        </row>
        <row r="16">
          <cell r="P16">
            <v>4140</v>
          </cell>
        </row>
        <row r="17">
          <cell r="P17">
            <v>4140</v>
          </cell>
        </row>
        <row r="18">
          <cell r="P18">
            <v>12419</v>
          </cell>
        </row>
        <row r="19">
          <cell r="P19">
            <v>173861</v>
          </cell>
        </row>
        <row r="20">
          <cell r="P20">
            <v>4140</v>
          </cell>
        </row>
        <row r="21">
          <cell r="P21">
            <v>4140</v>
          </cell>
        </row>
        <row r="22">
          <cell r="P22">
            <v>136607</v>
          </cell>
        </row>
        <row r="23">
          <cell r="P23">
            <v>102857</v>
          </cell>
        </row>
        <row r="24">
          <cell r="P24">
            <v>154286</v>
          </cell>
        </row>
        <row r="25">
          <cell r="P25">
            <v>238092</v>
          </cell>
        </row>
        <row r="26">
          <cell r="P26">
            <v>141093</v>
          </cell>
        </row>
        <row r="27">
          <cell r="P27">
            <v>3706</v>
          </cell>
        </row>
        <row r="28">
          <cell r="P28">
            <v>33355</v>
          </cell>
        </row>
        <row r="29">
          <cell r="P29">
            <v>25943</v>
          </cell>
        </row>
        <row r="30">
          <cell r="P30">
            <v>55592</v>
          </cell>
        </row>
        <row r="31">
          <cell r="P31">
            <v>18530</v>
          </cell>
        </row>
        <row r="32">
          <cell r="P32">
            <v>7413</v>
          </cell>
        </row>
        <row r="33">
          <cell r="P33">
            <v>3706</v>
          </cell>
        </row>
        <row r="34">
          <cell r="P34">
            <v>11118</v>
          </cell>
        </row>
        <row r="35">
          <cell r="P35">
            <v>11118</v>
          </cell>
        </row>
        <row r="36">
          <cell r="P36">
            <v>2102952</v>
          </cell>
        </row>
        <row r="37">
          <cell r="P37">
            <v>615930</v>
          </cell>
        </row>
        <row r="38">
          <cell r="P38">
            <v>100</v>
          </cell>
        </row>
        <row r="39">
          <cell r="P39">
            <v>66</v>
          </cell>
        </row>
        <row r="40">
          <cell r="P40">
            <v>87990</v>
          </cell>
        </row>
        <row r="41">
          <cell r="P41">
            <v>668800</v>
          </cell>
        </row>
        <row r="42">
          <cell r="P42">
            <v>8059</v>
          </cell>
        </row>
        <row r="43">
          <cell r="P43">
            <v>68503</v>
          </cell>
        </row>
        <row r="44">
          <cell r="P44">
            <v>4030</v>
          </cell>
        </row>
        <row r="45">
          <cell r="P45">
            <v>4030</v>
          </cell>
        </row>
        <row r="46">
          <cell r="P46">
            <v>16118</v>
          </cell>
        </row>
        <row r="47">
          <cell r="P47">
            <v>60444</v>
          </cell>
        </row>
        <row r="48">
          <cell r="P48">
            <v>49574</v>
          </cell>
        </row>
        <row r="49">
          <cell r="P49">
            <v>33048</v>
          </cell>
        </row>
        <row r="50">
          <cell r="P50">
            <v>2754</v>
          </cell>
        </row>
        <row r="51">
          <cell r="P51">
            <v>19278</v>
          </cell>
        </row>
        <row r="52">
          <cell r="P52">
            <v>220000</v>
          </cell>
        </row>
        <row r="53">
          <cell r="P53">
            <v>220000</v>
          </cell>
        </row>
        <row r="54">
          <cell r="P54">
            <v>220000</v>
          </cell>
        </row>
        <row r="55">
          <cell r="P55">
            <v>220000</v>
          </cell>
        </row>
        <row r="56">
          <cell r="P56">
            <v>220000</v>
          </cell>
        </row>
        <row r="57">
          <cell r="P57">
            <v>220000</v>
          </cell>
        </row>
        <row r="58">
          <cell r="P58">
            <v>220000</v>
          </cell>
        </row>
        <row r="59">
          <cell r="P59">
            <v>220000</v>
          </cell>
        </row>
        <row r="60">
          <cell r="P60">
            <v>220000</v>
          </cell>
        </row>
        <row r="61">
          <cell r="P61">
            <v>220000</v>
          </cell>
        </row>
        <row r="62">
          <cell r="P62">
            <v>1584000</v>
          </cell>
        </row>
        <row r="63">
          <cell r="P63">
            <v>58586623</v>
          </cell>
        </row>
        <row r="64">
          <cell r="P64">
            <v>23194687</v>
          </cell>
        </row>
        <row r="65">
          <cell r="P65">
            <v>32282406</v>
          </cell>
        </row>
        <row r="66">
          <cell r="P66">
            <v>62363006</v>
          </cell>
        </row>
        <row r="67">
          <cell r="P67">
            <v>695238</v>
          </cell>
        </row>
        <row r="68">
          <cell r="P68">
            <v>1333333</v>
          </cell>
        </row>
        <row r="69">
          <cell r="P69">
            <v>502857</v>
          </cell>
        </row>
        <row r="70">
          <cell r="P70">
            <v>259048</v>
          </cell>
        </row>
        <row r="71">
          <cell r="P71">
            <v>57619</v>
          </cell>
        </row>
        <row r="72">
          <cell r="P72">
            <v>57619</v>
          </cell>
        </row>
        <row r="73">
          <cell r="P73">
            <v>57619</v>
          </cell>
        </row>
        <row r="74">
          <cell r="P74">
            <v>57619</v>
          </cell>
        </row>
        <row r="75">
          <cell r="P75">
            <v>57619</v>
          </cell>
        </row>
        <row r="76">
          <cell r="P76">
            <v>57619</v>
          </cell>
        </row>
        <row r="77">
          <cell r="P77">
            <v>57619</v>
          </cell>
        </row>
        <row r="78">
          <cell r="P78">
            <v>57619</v>
          </cell>
        </row>
        <row r="79">
          <cell r="P79">
            <v>57619</v>
          </cell>
        </row>
        <row r="80">
          <cell r="P80">
            <v>57619</v>
          </cell>
        </row>
        <row r="81">
          <cell r="P81">
            <v>57619</v>
          </cell>
        </row>
        <row r="82">
          <cell r="P82">
            <v>57619</v>
          </cell>
        </row>
        <row r="83">
          <cell r="P83">
            <v>57619</v>
          </cell>
        </row>
        <row r="84">
          <cell r="P84">
            <v>57620</v>
          </cell>
        </row>
        <row r="85">
          <cell r="P85">
            <v>57619</v>
          </cell>
        </row>
        <row r="86">
          <cell r="P86">
            <v>57619</v>
          </cell>
        </row>
        <row r="87">
          <cell r="P87">
            <v>57619</v>
          </cell>
        </row>
        <row r="88">
          <cell r="P88">
            <v>57619</v>
          </cell>
        </row>
        <row r="89">
          <cell r="P89">
            <v>57619</v>
          </cell>
        </row>
        <row r="90">
          <cell r="P90">
            <v>57619</v>
          </cell>
        </row>
        <row r="91">
          <cell r="P91">
            <v>10246382</v>
          </cell>
        </row>
        <row r="92">
          <cell r="P92">
            <v>4297605</v>
          </cell>
        </row>
        <row r="93">
          <cell r="P93">
            <v>5773973</v>
          </cell>
        </row>
        <row r="94">
          <cell r="P94">
            <v>8042677</v>
          </cell>
        </row>
        <row r="95">
          <cell r="P95">
            <v>9510246</v>
          </cell>
        </row>
        <row r="96">
          <cell r="P96">
            <v>2268848</v>
          </cell>
        </row>
        <row r="97">
          <cell r="P97">
            <v>2543004</v>
          </cell>
        </row>
        <row r="98">
          <cell r="P98">
            <v>2592774</v>
          </cell>
        </row>
        <row r="99">
          <cell r="P99">
            <v>3284806</v>
          </cell>
        </row>
        <row r="100">
          <cell r="P100">
            <v>1749830</v>
          </cell>
        </row>
        <row r="101">
          <cell r="P101">
            <v>1749830</v>
          </cell>
        </row>
        <row r="102">
          <cell r="P102">
            <v>2924400</v>
          </cell>
        </row>
        <row r="103">
          <cell r="P103">
            <v>65000</v>
          </cell>
        </row>
        <row r="104">
          <cell r="P104">
            <v>65000</v>
          </cell>
        </row>
        <row r="105">
          <cell r="P105">
            <v>657022</v>
          </cell>
        </row>
        <row r="106">
          <cell r="P106">
            <v>657022</v>
          </cell>
        </row>
        <row r="107">
          <cell r="P107">
            <v>657022</v>
          </cell>
        </row>
        <row r="108">
          <cell r="P108">
            <v>657022</v>
          </cell>
        </row>
        <row r="109">
          <cell r="P109">
            <v>657022</v>
          </cell>
        </row>
        <row r="110">
          <cell r="P110">
            <v>657022</v>
          </cell>
        </row>
        <row r="111">
          <cell r="P111">
            <v>657021</v>
          </cell>
        </row>
        <row r="112">
          <cell r="P112">
            <v>11500</v>
          </cell>
        </row>
        <row r="113">
          <cell r="P113">
            <v>11500</v>
          </cell>
        </row>
        <row r="114">
          <cell r="P114">
            <v>11500</v>
          </cell>
        </row>
        <row r="115">
          <cell r="P115">
            <v>11500</v>
          </cell>
        </row>
        <row r="116">
          <cell r="P116">
            <v>11500</v>
          </cell>
        </row>
        <row r="117">
          <cell r="P117">
            <v>11500</v>
          </cell>
        </row>
        <row r="118">
          <cell r="P118">
            <v>11500</v>
          </cell>
        </row>
        <row r="119">
          <cell r="P119">
            <v>220000</v>
          </cell>
        </row>
        <row r="120">
          <cell r="P120">
            <v>3080404</v>
          </cell>
        </row>
        <row r="121">
          <cell r="P121">
            <v>115699</v>
          </cell>
        </row>
        <row r="122">
          <cell r="P122">
            <v>115699</v>
          </cell>
        </row>
        <row r="123">
          <cell r="P123">
            <v>115699</v>
          </cell>
        </row>
        <row r="124">
          <cell r="P124">
            <v>115699</v>
          </cell>
        </row>
        <row r="125">
          <cell r="P125">
            <v>115699</v>
          </cell>
        </row>
        <row r="126">
          <cell r="P126">
            <v>115699</v>
          </cell>
        </row>
        <row r="127">
          <cell r="P127">
            <v>115699</v>
          </cell>
        </row>
        <row r="128">
          <cell r="P128">
            <v>115699</v>
          </cell>
        </row>
        <row r="129">
          <cell r="P129">
            <v>115699</v>
          </cell>
        </row>
        <row r="130">
          <cell r="P130">
            <v>115699</v>
          </cell>
        </row>
        <row r="131">
          <cell r="P131">
            <v>115699</v>
          </cell>
        </row>
        <row r="132">
          <cell r="P132">
            <v>115699</v>
          </cell>
        </row>
        <row r="133">
          <cell r="P133">
            <v>196468</v>
          </cell>
        </row>
        <row r="134">
          <cell r="P134">
            <v>196468</v>
          </cell>
        </row>
        <row r="135">
          <cell r="P135">
            <v>196468</v>
          </cell>
        </row>
        <row r="136">
          <cell r="P136">
            <v>197950</v>
          </cell>
        </row>
        <row r="137">
          <cell r="P137">
            <v>259048</v>
          </cell>
        </row>
        <row r="138">
          <cell r="P138">
            <v>1514286</v>
          </cell>
        </row>
        <row r="139">
          <cell r="P139">
            <v>952381</v>
          </cell>
        </row>
        <row r="140">
          <cell r="P140">
            <v>105788</v>
          </cell>
        </row>
        <row r="141">
          <cell r="P141">
            <v>36855</v>
          </cell>
        </row>
        <row r="142">
          <cell r="P142">
            <v>249064</v>
          </cell>
        </row>
        <row r="143">
          <cell r="P143">
            <v>249064</v>
          </cell>
        </row>
        <row r="144">
          <cell r="P144">
            <v>249064</v>
          </cell>
        </row>
        <row r="145">
          <cell r="P145">
            <v>13695</v>
          </cell>
        </row>
        <row r="146">
          <cell r="P146">
            <v>13694</v>
          </cell>
        </row>
        <row r="147">
          <cell r="P147">
            <v>416190</v>
          </cell>
        </row>
        <row r="148">
          <cell r="P148">
            <v>13025898</v>
          </cell>
        </row>
        <row r="149">
          <cell r="P149">
            <v>2018633</v>
          </cell>
        </row>
        <row r="150">
          <cell r="P150">
            <v>142952</v>
          </cell>
        </row>
        <row r="151">
          <cell r="P151">
            <v>142952</v>
          </cell>
        </row>
        <row r="152">
          <cell r="P152">
            <v>142952</v>
          </cell>
        </row>
        <row r="153">
          <cell r="P153">
            <v>142952</v>
          </cell>
        </row>
        <row r="154">
          <cell r="P154">
            <v>142953</v>
          </cell>
        </row>
        <row r="155">
          <cell r="P155">
            <v>142953</v>
          </cell>
        </row>
        <row r="156">
          <cell r="P156">
            <v>142953</v>
          </cell>
        </row>
        <row r="157">
          <cell r="P157">
            <v>140238</v>
          </cell>
        </row>
        <row r="158">
          <cell r="P158">
            <v>141552</v>
          </cell>
        </row>
        <row r="159">
          <cell r="P159">
            <v>128674</v>
          </cell>
        </row>
        <row r="160">
          <cell r="P160">
            <v>126172</v>
          </cell>
        </row>
        <row r="161">
          <cell r="P161">
            <v>711471</v>
          </cell>
        </row>
        <row r="162">
          <cell r="P162">
            <v>219048</v>
          </cell>
        </row>
        <row r="163">
          <cell r="P163">
            <v>219048</v>
          </cell>
        </row>
        <row r="164">
          <cell r="P164">
            <v>219047</v>
          </cell>
        </row>
        <row r="165">
          <cell r="P165">
            <v>188857</v>
          </cell>
        </row>
        <row r="166">
          <cell r="P166">
            <v>188857</v>
          </cell>
        </row>
        <row r="167">
          <cell r="P167">
            <v>194381</v>
          </cell>
        </row>
        <row r="168">
          <cell r="P168">
            <v>188857</v>
          </cell>
        </row>
        <row r="169">
          <cell r="P169">
            <v>4761904</v>
          </cell>
        </row>
        <row r="170">
          <cell r="P170">
            <v>210952</v>
          </cell>
        </row>
        <row r="171">
          <cell r="P171">
            <v>205429</v>
          </cell>
        </row>
        <row r="172">
          <cell r="P172">
            <v>188857</v>
          </cell>
        </row>
        <row r="173">
          <cell r="P173">
            <v>199905</v>
          </cell>
        </row>
        <row r="174">
          <cell r="P174">
            <v>6187408</v>
          </cell>
        </row>
        <row r="175">
          <cell r="P175">
            <v>248705</v>
          </cell>
        </row>
        <row r="176">
          <cell r="P176">
            <v>248705</v>
          </cell>
        </row>
        <row r="177">
          <cell r="P177">
            <v>248705</v>
          </cell>
        </row>
        <row r="178">
          <cell r="P178">
            <v>248705</v>
          </cell>
        </row>
        <row r="179">
          <cell r="P179">
            <v>248704</v>
          </cell>
        </row>
        <row r="180">
          <cell r="P180">
            <v>1170675</v>
          </cell>
        </row>
        <row r="181">
          <cell r="P181">
            <v>860000</v>
          </cell>
        </row>
        <row r="182">
          <cell r="P182">
            <v>860000</v>
          </cell>
        </row>
        <row r="183">
          <cell r="P183">
            <v>71000</v>
          </cell>
        </row>
        <row r="184">
          <cell r="P184">
            <v>625000</v>
          </cell>
        </row>
        <row r="185">
          <cell r="P185">
            <v>625000</v>
          </cell>
        </row>
        <row r="186">
          <cell r="P186">
            <v>625000</v>
          </cell>
        </row>
        <row r="187">
          <cell r="P187">
            <v>625000</v>
          </cell>
        </row>
        <row r="188">
          <cell r="P188">
            <v>32484</v>
          </cell>
        </row>
        <row r="189">
          <cell r="P189">
            <v>32484</v>
          </cell>
        </row>
        <row r="190">
          <cell r="P190">
            <v>32484</v>
          </cell>
        </row>
        <row r="191">
          <cell r="P191">
            <v>32484</v>
          </cell>
        </row>
        <row r="192">
          <cell r="P192">
            <v>32484</v>
          </cell>
        </row>
        <row r="193">
          <cell r="P193">
            <v>32483</v>
          </cell>
        </row>
        <row r="194">
          <cell r="P194">
            <v>32483</v>
          </cell>
        </row>
        <row r="195">
          <cell r="P195">
            <v>46493</v>
          </cell>
        </row>
        <row r="196">
          <cell r="P196">
            <v>46493</v>
          </cell>
        </row>
        <row r="197">
          <cell r="P197">
            <v>46493</v>
          </cell>
        </row>
        <row r="198">
          <cell r="P198">
            <v>46493</v>
          </cell>
        </row>
        <row r="199">
          <cell r="P199">
            <v>46493</v>
          </cell>
        </row>
        <row r="200">
          <cell r="P200">
            <v>46492</v>
          </cell>
        </row>
        <row r="201">
          <cell r="P201">
            <v>46492</v>
          </cell>
        </row>
        <row r="202">
          <cell r="P202">
            <v>46492</v>
          </cell>
        </row>
        <row r="203">
          <cell r="P203">
            <v>46492</v>
          </cell>
        </row>
        <row r="204">
          <cell r="P204">
            <v>22333</v>
          </cell>
        </row>
        <row r="205">
          <cell r="P205">
            <v>22333</v>
          </cell>
        </row>
        <row r="206">
          <cell r="P206">
            <v>22333</v>
          </cell>
        </row>
        <row r="207">
          <cell r="P207">
            <v>22333</v>
          </cell>
        </row>
        <row r="208">
          <cell r="P208">
            <v>22332</v>
          </cell>
        </row>
        <row r="209">
          <cell r="P209">
            <v>22332</v>
          </cell>
        </row>
        <row r="210">
          <cell r="P210">
            <v>4834</v>
          </cell>
        </row>
        <row r="211">
          <cell r="P211">
            <v>4834</v>
          </cell>
        </row>
        <row r="212">
          <cell r="P212">
            <v>4834</v>
          </cell>
        </row>
        <row r="213">
          <cell r="P213">
            <v>4834</v>
          </cell>
        </row>
        <row r="214">
          <cell r="P214">
            <v>4834</v>
          </cell>
        </row>
        <row r="215">
          <cell r="P215">
            <v>4834</v>
          </cell>
        </row>
        <row r="216">
          <cell r="P216">
            <v>4834</v>
          </cell>
        </row>
        <row r="217">
          <cell r="P217">
            <v>4834</v>
          </cell>
        </row>
        <row r="218">
          <cell r="P218">
            <v>4834</v>
          </cell>
        </row>
        <row r="219">
          <cell r="P219">
            <v>4834</v>
          </cell>
        </row>
        <row r="220">
          <cell r="P220">
            <v>4834</v>
          </cell>
        </row>
        <row r="221">
          <cell r="P221">
            <v>4834</v>
          </cell>
        </row>
        <row r="222">
          <cell r="P222">
            <v>4833</v>
          </cell>
        </row>
        <row r="223">
          <cell r="P223">
            <v>32484</v>
          </cell>
        </row>
        <row r="224">
          <cell r="P224">
            <v>32484</v>
          </cell>
        </row>
        <row r="225">
          <cell r="P225">
            <v>32484</v>
          </cell>
        </row>
        <row r="226">
          <cell r="P226">
            <v>32484</v>
          </cell>
        </row>
        <row r="227">
          <cell r="P227">
            <v>32484</v>
          </cell>
        </row>
        <row r="228">
          <cell r="P228">
            <v>32484</v>
          </cell>
        </row>
        <row r="229">
          <cell r="P229">
            <v>32484</v>
          </cell>
        </row>
        <row r="230">
          <cell r="P230">
            <v>210952</v>
          </cell>
        </row>
        <row r="231">
          <cell r="P231">
            <v>242717</v>
          </cell>
        </row>
        <row r="232">
          <cell r="P232">
            <v>194381</v>
          </cell>
        </row>
        <row r="233">
          <cell r="P233">
            <v>219048</v>
          </cell>
        </row>
        <row r="234">
          <cell r="P234">
            <v>291325</v>
          </cell>
        </row>
        <row r="235">
          <cell r="P235">
            <v>291325</v>
          </cell>
        </row>
        <row r="236">
          <cell r="P236">
            <v>291325</v>
          </cell>
        </row>
        <row r="237">
          <cell r="P237">
            <v>291325</v>
          </cell>
        </row>
        <row r="238">
          <cell r="P238">
            <v>291325</v>
          </cell>
        </row>
        <row r="239">
          <cell r="P239">
            <v>291325</v>
          </cell>
        </row>
        <row r="240">
          <cell r="P240">
            <v>291325</v>
          </cell>
        </row>
        <row r="241">
          <cell r="P241">
            <v>291325</v>
          </cell>
        </row>
        <row r="242">
          <cell r="P242">
            <v>291325</v>
          </cell>
        </row>
        <row r="243">
          <cell r="P243">
            <v>291325</v>
          </cell>
        </row>
        <row r="244">
          <cell r="P244">
            <v>291325</v>
          </cell>
        </row>
        <row r="245">
          <cell r="P245">
            <v>291325</v>
          </cell>
        </row>
        <row r="246">
          <cell r="P246">
            <v>291325</v>
          </cell>
        </row>
        <row r="247">
          <cell r="P247">
            <v>290778</v>
          </cell>
        </row>
        <row r="248">
          <cell r="P248">
            <v>290778</v>
          </cell>
        </row>
        <row r="249">
          <cell r="P249">
            <v>290778</v>
          </cell>
        </row>
        <row r="250">
          <cell r="P250">
            <v>290777</v>
          </cell>
        </row>
        <row r="251">
          <cell r="P251">
            <v>290777</v>
          </cell>
        </row>
        <row r="252">
          <cell r="P252">
            <v>290777</v>
          </cell>
        </row>
        <row r="253">
          <cell r="P253">
            <v>290777</v>
          </cell>
        </row>
        <row r="254">
          <cell r="P254">
            <v>290777</v>
          </cell>
        </row>
        <row r="255">
          <cell r="P255">
            <v>290777</v>
          </cell>
        </row>
        <row r="256">
          <cell r="P256">
            <v>290777</v>
          </cell>
        </row>
        <row r="257">
          <cell r="P257">
            <v>279825</v>
          </cell>
        </row>
        <row r="258">
          <cell r="P258">
            <v>208121</v>
          </cell>
        </row>
        <row r="259">
          <cell r="P259">
            <v>208121</v>
          </cell>
        </row>
        <row r="260">
          <cell r="P260">
            <v>208121</v>
          </cell>
        </row>
        <row r="261">
          <cell r="P261">
            <v>208121</v>
          </cell>
        </row>
        <row r="262">
          <cell r="P262">
            <v>208121</v>
          </cell>
        </row>
        <row r="263">
          <cell r="P263">
            <v>208121</v>
          </cell>
        </row>
        <row r="264">
          <cell r="P264">
            <v>208121</v>
          </cell>
        </row>
        <row r="265">
          <cell r="P265">
            <v>208121</v>
          </cell>
        </row>
        <row r="266">
          <cell r="P266">
            <v>208121</v>
          </cell>
        </row>
        <row r="267">
          <cell r="P267">
            <v>208121</v>
          </cell>
        </row>
        <row r="268">
          <cell r="P268">
            <v>208121</v>
          </cell>
        </row>
        <row r="269">
          <cell r="P269">
            <v>208121</v>
          </cell>
        </row>
        <row r="270">
          <cell r="P270">
            <v>208121</v>
          </cell>
        </row>
        <row r="271">
          <cell r="P271">
            <v>208121</v>
          </cell>
        </row>
        <row r="272">
          <cell r="P272">
            <v>208121</v>
          </cell>
        </row>
        <row r="273">
          <cell r="P273">
            <v>208121</v>
          </cell>
        </row>
        <row r="274">
          <cell r="P274">
            <v>208121</v>
          </cell>
        </row>
        <row r="275">
          <cell r="P275">
            <v>208121</v>
          </cell>
        </row>
        <row r="276">
          <cell r="P276">
            <v>208121</v>
          </cell>
        </row>
        <row r="277">
          <cell r="P277">
            <v>208121</v>
          </cell>
        </row>
        <row r="278">
          <cell r="P278">
            <v>208121</v>
          </cell>
        </row>
        <row r="279">
          <cell r="P279">
            <v>208121</v>
          </cell>
        </row>
        <row r="280">
          <cell r="P280">
            <v>208120</v>
          </cell>
        </row>
        <row r="281">
          <cell r="P281">
            <v>208120</v>
          </cell>
        </row>
        <row r="282">
          <cell r="P282">
            <v>208120</v>
          </cell>
        </row>
        <row r="283">
          <cell r="P283">
            <v>208120</v>
          </cell>
        </row>
        <row r="284">
          <cell r="P284">
            <v>208120</v>
          </cell>
        </row>
        <row r="285">
          <cell r="P285">
            <v>336045</v>
          </cell>
        </row>
        <row r="286">
          <cell r="P286">
            <v>336045</v>
          </cell>
        </row>
        <row r="287">
          <cell r="P287">
            <v>336045</v>
          </cell>
        </row>
        <row r="288">
          <cell r="P288">
            <v>336045</v>
          </cell>
        </row>
        <row r="289">
          <cell r="P289">
            <v>336044</v>
          </cell>
        </row>
        <row r="290">
          <cell r="P290">
            <v>208120</v>
          </cell>
        </row>
        <row r="291">
          <cell r="P291">
            <v>24344571</v>
          </cell>
        </row>
        <row r="292">
          <cell r="P292">
            <v>476190</v>
          </cell>
        </row>
        <row r="293">
          <cell r="P293">
            <v>277778</v>
          </cell>
        </row>
        <row r="294">
          <cell r="P294">
            <v>595237</v>
          </cell>
        </row>
        <row r="295">
          <cell r="P295">
            <v>299999</v>
          </cell>
        </row>
        <row r="296">
          <cell r="P296">
            <v>7771000</v>
          </cell>
        </row>
        <row r="297">
          <cell r="P297">
            <v>12604600</v>
          </cell>
        </row>
        <row r="298">
          <cell r="P298">
            <v>16051200</v>
          </cell>
        </row>
        <row r="299">
          <cell r="P299">
            <v>6976800</v>
          </cell>
        </row>
        <row r="300">
          <cell r="P300">
            <v>4039400</v>
          </cell>
        </row>
        <row r="301">
          <cell r="P301">
            <v>7600</v>
          </cell>
        </row>
        <row r="302">
          <cell r="P302">
            <v>23810</v>
          </cell>
        </row>
        <row r="303">
          <cell r="P303">
            <v>52381</v>
          </cell>
        </row>
        <row r="304">
          <cell r="P304">
            <v>52381</v>
          </cell>
        </row>
        <row r="305">
          <cell r="P305">
            <v>52381</v>
          </cell>
        </row>
        <row r="306">
          <cell r="P306">
            <v>52381</v>
          </cell>
        </row>
        <row r="307">
          <cell r="P307">
            <v>52381</v>
          </cell>
        </row>
        <row r="308">
          <cell r="P308">
            <v>52381</v>
          </cell>
        </row>
        <row r="309">
          <cell r="P309">
            <v>342857</v>
          </cell>
        </row>
        <row r="310">
          <cell r="P310">
            <v>180952</v>
          </cell>
        </row>
        <row r="311">
          <cell r="P311">
            <v>160300</v>
          </cell>
        </row>
        <row r="312">
          <cell r="P312">
            <v>160300</v>
          </cell>
        </row>
        <row r="313">
          <cell r="P313">
            <v>160300</v>
          </cell>
        </row>
        <row r="314">
          <cell r="P314">
            <v>160300</v>
          </cell>
        </row>
        <row r="315">
          <cell r="P315">
            <v>160300</v>
          </cell>
        </row>
        <row r="316">
          <cell r="P316">
            <v>160300</v>
          </cell>
        </row>
        <row r="317">
          <cell r="P317">
            <v>160300</v>
          </cell>
        </row>
        <row r="318">
          <cell r="P318">
            <v>160300</v>
          </cell>
        </row>
        <row r="319">
          <cell r="P319">
            <v>160300</v>
          </cell>
        </row>
        <row r="320">
          <cell r="P320">
            <v>160300</v>
          </cell>
        </row>
        <row r="321">
          <cell r="P321">
            <v>160300</v>
          </cell>
        </row>
        <row r="322">
          <cell r="P322">
            <v>160300</v>
          </cell>
        </row>
        <row r="323">
          <cell r="P323">
            <v>160300</v>
          </cell>
        </row>
        <row r="324">
          <cell r="P324">
            <v>160300</v>
          </cell>
        </row>
        <row r="325">
          <cell r="P325">
            <v>160300</v>
          </cell>
        </row>
        <row r="326">
          <cell r="P326">
            <v>160300</v>
          </cell>
        </row>
        <row r="327">
          <cell r="P327">
            <v>160300</v>
          </cell>
        </row>
        <row r="328">
          <cell r="P328">
            <v>160300</v>
          </cell>
        </row>
        <row r="329">
          <cell r="P329">
            <v>193300</v>
          </cell>
        </row>
        <row r="330">
          <cell r="P330">
            <v>193300</v>
          </cell>
        </row>
        <row r="331">
          <cell r="P331">
            <v>193300</v>
          </cell>
        </row>
        <row r="332">
          <cell r="P332">
            <v>193300</v>
          </cell>
        </row>
        <row r="333">
          <cell r="P333">
            <v>86200</v>
          </cell>
        </row>
        <row r="334">
          <cell r="P334">
            <v>86200</v>
          </cell>
        </row>
        <row r="335">
          <cell r="P335">
            <v>86200</v>
          </cell>
        </row>
        <row r="336">
          <cell r="P336">
            <v>86200</v>
          </cell>
        </row>
        <row r="337">
          <cell r="P337">
            <v>86200</v>
          </cell>
        </row>
        <row r="338">
          <cell r="P338">
            <v>86200</v>
          </cell>
        </row>
        <row r="339">
          <cell r="P339">
            <v>142300</v>
          </cell>
        </row>
        <row r="340">
          <cell r="P340">
            <v>142300</v>
          </cell>
        </row>
        <row r="341">
          <cell r="P341">
            <v>142300</v>
          </cell>
        </row>
        <row r="342">
          <cell r="P342">
            <v>142300</v>
          </cell>
        </row>
        <row r="343">
          <cell r="P343">
            <v>142300</v>
          </cell>
        </row>
        <row r="344">
          <cell r="P344">
            <v>142300</v>
          </cell>
        </row>
        <row r="345">
          <cell r="P345">
            <v>142300</v>
          </cell>
        </row>
        <row r="346">
          <cell r="P346">
            <v>142300</v>
          </cell>
        </row>
        <row r="347">
          <cell r="P347">
            <v>142300</v>
          </cell>
        </row>
        <row r="348">
          <cell r="P348">
            <v>142300</v>
          </cell>
        </row>
        <row r="349">
          <cell r="P349">
            <v>267500</v>
          </cell>
        </row>
        <row r="350">
          <cell r="P350">
            <v>267500</v>
          </cell>
        </row>
        <row r="351">
          <cell r="P351">
            <v>267500</v>
          </cell>
        </row>
        <row r="352">
          <cell r="P352">
            <v>267500</v>
          </cell>
        </row>
        <row r="353">
          <cell r="P353">
            <v>267200</v>
          </cell>
        </row>
        <row r="354">
          <cell r="P354">
            <v>35041430</v>
          </cell>
        </row>
        <row r="355">
          <cell r="P355">
            <v>7786942</v>
          </cell>
        </row>
        <row r="356">
          <cell r="P356">
            <v>406248</v>
          </cell>
        </row>
        <row r="357">
          <cell r="P357">
            <v>406248</v>
          </cell>
        </row>
        <row r="358">
          <cell r="P358">
            <v>406247</v>
          </cell>
        </row>
        <row r="359">
          <cell r="P359">
            <v>1770296</v>
          </cell>
        </row>
        <row r="360">
          <cell r="P360">
            <v>741051</v>
          </cell>
        </row>
        <row r="361">
          <cell r="P361">
            <v>5000000</v>
          </cell>
        </row>
        <row r="362">
          <cell r="P362">
            <v>3300000</v>
          </cell>
        </row>
        <row r="363">
          <cell r="P363">
            <v>711431</v>
          </cell>
        </row>
        <row r="364">
          <cell r="P364">
            <v>711431</v>
          </cell>
        </row>
        <row r="365">
          <cell r="P365">
            <v>711431</v>
          </cell>
        </row>
        <row r="366">
          <cell r="P366">
            <v>711432</v>
          </cell>
        </row>
        <row r="367">
          <cell r="P367">
            <v>700000</v>
          </cell>
        </row>
        <row r="368">
          <cell r="P368">
            <v>323810</v>
          </cell>
        </row>
        <row r="369">
          <cell r="P369">
            <v>777778</v>
          </cell>
        </row>
        <row r="370">
          <cell r="P370">
            <v>1460317</v>
          </cell>
        </row>
        <row r="371">
          <cell r="P371">
            <v>6164754</v>
          </cell>
        </row>
        <row r="372">
          <cell r="P372">
            <v>53941596</v>
          </cell>
        </row>
        <row r="373">
          <cell r="P373">
            <v>1875276</v>
          </cell>
        </row>
        <row r="374">
          <cell r="P374">
            <v>1936216</v>
          </cell>
        </row>
        <row r="375">
          <cell r="P375">
            <v>2068438</v>
          </cell>
        </row>
        <row r="376">
          <cell r="P376">
            <v>2134548</v>
          </cell>
        </row>
        <row r="377">
          <cell r="P377">
            <v>2068436</v>
          </cell>
        </row>
        <row r="378">
          <cell r="P378">
            <v>2068436</v>
          </cell>
        </row>
        <row r="379">
          <cell r="P379">
            <v>2068436</v>
          </cell>
        </row>
        <row r="380">
          <cell r="P380">
            <v>2098906</v>
          </cell>
        </row>
        <row r="381">
          <cell r="P381">
            <v>2129376</v>
          </cell>
        </row>
        <row r="382">
          <cell r="P382">
            <v>1936216</v>
          </cell>
        </row>
        <row r="383">
          <cell r="P383">
            <v>1936216</v>
          </cell>
        </row>
        <row r="384">
          <cell r="P384">
            <v>1875276</v>
          </cell>
        </row>
        <row r="385">
          <cell r="P385">
            <v>1875276</v>
          </cell>
        </row>
        <row r="386">
          <cell r="P386">
            <v>2098906</v>
          </cell>
        </row>
        <row r="387">
          <cell r="P387">
            <v>2165016</v>
          </cell>
        </row>
        <row r="388">
          <cell r="P388">
            <v>998576</v>
          </cell>
        </row>
        <row r="389">
          <cell r="P389">
            <v>998576</v>
          </cell>
        </row>
        <row r="390">
          <cell r="P390">
            <v>2068436</v>
          </cell>
        </row>
        <row r="391">
          <cell r="P391">
            <v>2068436</v>
          </cell>
        </row>
        <row r="392">
          <cell r="P392">
            <v>1875276</v>
          </cell>
        </row>
        <row r="393">
          <cell r="P393">
            <v>2134546</v>
          </cell>
        </row>
        <row r="394">
          <cell r="P394">
            <v>2032796</v>
          </cell>
        </row>
        <row r="395">
          <cell r="P395">
            <v>2032796</v>
          </cell>
        </row>
        <row r="396">
          <cell r="P396">
            <v>2068436</v>
          </cell>
        </row>
        <row r="397">
          <cell r="P397">
            <v>2068436</v>
          </cell>
        </row>
        <row r="398">
          <cell r="P398">
            <v>2068436</v>
          </cell>
        </row>
        <row r="399">
          <cell r="P399">
            <v>1875276</v>
          </cell>
        </row>
        <row r="400">
          <cell r="P400">
            <v>2098906</v>
          </cell>
        </row>
        <row r="401">
          <cell r="P401">
            <v>1966686</v>
          </cell>
        </row>
        <row r="402">
          <cell r="P402">
            <v>2032796</v>
          </cell>
        </row>
        <row r="403">
          <cell r="P403">
            <v>2098906</v>
          </cell>
        </row>
        <row r="404">
          <cell r="P404">
            <v>6232251</v>
          </cell>
        </row>
        <row r="405">
          <cell r="P405">
            <v>4903404</v>
          </cell>
        </row>
        <row r="406">
          <cell r="P406">
            <v>21352577</v>
          </cell>
        </row>
        <row r="407">
          <cell r="P407">
            <v>62163716</v>
          </cell>
        </row>
        <row r="408">
          <cell r="P408">
            <v>59335755</v>
          </cell>
        </row>
        <row r="409">
          <cell r="P409">
            <v>36988523</v>
          </cell>
        </row>
        <row r="410">
          <cell r="P410">
            <v>58514848</v>
          </cell>
        </row>
        <row r="411">
          <cell r="P411">
            <v>20243709</v>
          </cell>
        </row>
        <row r="412">
          <cell r="P412">
            <v>4465157</v>
          </cell>
        </row>
        <row r="413">
          <cell r="P413">
            <v>28768852</v>
          </cell>
        </row>
        <row r="414">
          <cell r="P414">
            <v>23734302</v>
          </cell>
        </row>
        <row r="415">
          <cell r="P415">
            <v>19996113</v>
          </cell>
        </row>
        <row r="416">
          <cell r="P416">
            <v>18864146</v>
          </cell>
        </row>
        <row r="417">
          <cell r="P417">
            <v>4320290</v>
          </cell>
        </row>
        <row r="418">
          <cell r="P418">
            <v>23904762</v>
          </cell>
        </row>
        <row r="419">
          <cell r="P419">
            <v>4832977</v>
          </cell>
        </row>
        <row r="420">
          <cell r="P420">
            <v>4248992</v>
          </cell>
        </row>
        <row r="421">
          <cell r="P421">
            <v>6041221</v>
          </cell>
        </row>
        <row r="422">
          <cell r="P422">
            <v>22050457</v>
          </cell>
        </row>
        <row r="423">
          <cell r="P423">
            <v>20338778</v>
          </cell>
        </row>
        <row r="424">
          <cell r="P424">
            <v>25171755</v>
          </cell>
        </row>
        <row r="425">
          <cell r="P425">
            <v>830668</v>
          </cell>
        </row>
        <row r="426">
          <cell r="P426">
            <v>11075572</v>
          </cell>
        </row>
        <row r="427">
          <cell r="P427">
            <v>10068702</v>
          </cell>
        </row>
        <row r="428">
          <cell r="P428">
            <v>5034351</v>
          </cell>
        </row>
        <row r="429">
          <cell r="P429">
            <v>6564793</v>
          </cell>
        </row>
        <row r="430">
          <cell r="P430">
            <v>9816984</v>
          </cell>
        </row>
        <row r="431">
          <cell r="P431">
            <v>2257152</v>
          </cell>
        </row>
        <row r="432">
          <cell r="P432">
            <v>6041221</v>
          </cell>
        </row>
        <row r="433">
          <cell r="P433">
            <v>3020610</v>
          </cell>
        </row>
        <row r="434">
          <cell r="P434">
            <v>2819237</v>
          </cell>
        </row>
        <row r="435">
          <cell r="P435">
            <v>6041221</v>
          </cell>
        </row>
        <row r="436">
          <cell r="P436">
            <v>8054962</v>
          </cell>
        </row>
        <row r="437">
          <cell r="P437">
            <v>6544656</v>
          </cell>
        </row>
        <row r="438">
          <cell r="P438">
            <v>8860458</v>
          </cell>
        </row>
        <row r="439">
          <cell r="P439">
            <v>1207155</v>
          </cell>
        </row>
        <row r="440">
          <cell r="P440">
            <v>91270</v>
          </cell>
        </row>
        <row r="441">
          <cell r="P441">
            <v>1460317</v>
          </cell>
        </row>
        <row r="443">
          <cell r="P443">
            <v>978398235</v>
          </cell>
        </row>
        <row r="444">
          <cell r="P444">
            <v>60884128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外"/>
      <sheetName val="追加預計損益表"/>
      <sheetName val="YTD-IS格式"/>
      <sheetName val="YTD-MR格式"/>
      <sheetName val="當月-IS格式"/>
      <sheetName val="當月-MR格式"/>
      <sheetName val="調整9月 (漫遊3.25vs1.95vs1.33)"/>
      <sheetName val="調整9月 (漫遊3.25vs1.95vs1.33) (與第3)"/>
      <sheetName val="調整9月(漫遊2.3vs1.3)"/>
      <sheetName val="調整9月(漫遊2.3vs1.3) (與第3季比較)"/>
      <sheetName val="交卷格式(底稿)-元"/>
      <sheetName val="交卷格式-BY季-元"/>
      <sheetName val="交卷格式(底稿)-仟元"/>
      <sheetName val="交卷格式(底稿)-仟元 (2)"/>
      <sheetName val="交卷格式-BY季-仟元 (和內部預算比較)"/>
      <sheetName val="交卷格式-BY季-仟元(和外部預算比較)"/>
      <sheetName val="交卷格式-FINAL版"/>
      <sheetName val="92月份別損益表"/>
      <sheetName val="追加預計損益表-簡式"/>
      <sheetName val="MONTH(彙總)"/>
      <sheetName val="92ACT"/>
      <sheetName val="92估列"/>
      <sheetName val="業外彙總表"/>
      <sheetName val="基本假設"/>
      <sheetName val="其他設備餘額"/>
      <sheetName val="清單"/>
      <sheetName val="佣金預算-9210政策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010攤提"/>
      <sheetName val="9010餘額表"/>
      <sheetName val="9010(S)"/>
      <sheetName val="08-未攤銷設備"/>
      <sheetName val="9010攤提彙總"/>
      <sheetName val="折舊拋轉"/>
      <sheetName val="其他遞延費用9010"/>
      <sheetName val="#REF"/>
      <sheetName val="巨集"/>
      <sheetName val="業外"/>
    </sheetNames>
    <sheetDataSet>
      <sheetData sheetId="0" refreshError="1">
        <row r="1">
          <cell r="AD1" t="str">
            <v>處份月份</v>
          </cell>
        </row>
        <row r="2">
          <cell r="AD2">
            <v>0</v>
          </cell>
        </row>
        <row r="3">
          <cell r="AD3">
            <v>0</v>
          </cell>
        </row>
        <row r="4">
          <cell r="AD4">
            <v>0</v>
          </cell>
        </row>
        <row r="5">
          <cell r="AD5">
            <v>0</v>
          </cell>
        </row>
        <row r="6">
          <cell r="AD6">
            <v>0</v>
          </cell>
        </row>
        <row r="7">
          <cell r="AD7">
            <v>0</v>
          </cell>
        </row>
        <row r="8">
          <cell r="AD8">
            <v>0</v>
          </cell>
        </row>
        <row r="9">
          <cell r="AD9">
            <v>0</v>
          </cell>
        </row>
        <row r="10">
          <cell r="AD10">
            <v>0</v>
          </cell>
        </row>
        <row r="11">
          <cell r="AD11">
            <v>0</v>
          </cell>
        </row>
        <row r="12">
          <cell r="AD12">
            <v>0</v>
          </cell>
        </row>
        <row r="13">
          <cell r="AD13">
            <v>0</v>
          </cell>
        </row>
        <row r="14">
          <cell r="AD14">
            <v>0</v>
          </cell>
        </row>
        <row r="15">
          <cell r="AD15">
            <v>0</v>
          </cell>
        </row>
        <row r="16">
          <cell r="AD16">
            <v>0</v>
          </cell>
        </row>
        <row r="17">
          <cell r="AD17">
            <v>0</v>
          </cell>
        </row>
        <row r="18">
          <cell r="AD18">
            <v>0</v>
          </cell>
        </row>
        <row r="19">
          <cell r="AD19">
            <v>0</v>
          </cell>
        </row>
        <row r="20">
          <cell r="AD20">
            <v>0</v>
          </cell>
        </row>
        <row r="21">
          <cell r="AD21">
            <v>0</v>
          </cell>
        </row>
        <row r="22">
          <cell r="AD22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0</v>
          </cell>
        </row>
        <row r="26">
          <cell r="AD26">
            <v>0</v>
          </cell>
        </row>
        <row r="27">
          <cell r="AD27">
            <v>0</v>
          </cell>
        </row>
        <row r="28">
          <cell r="AD28">
            <v>0</v>
          </cell>
        </row>
        <row r="29">
          <cell r="AD29">
            <v>0</v>
          </cell>
        </row>
        <row r="30">
          <cell r="AD30">
            <v>0</v>
          </cell>
        </row>
        <row r="31">
          <cell r="AD31">
            <v>0</v>
          </cell>
        </row>
        <row r="32">
          <cell r="AD32">
            <v>0</v>
          </cell>
        </row>
        <row r="33">
          <cell r="AD33">
            <v>0</v>
          </cell>
        </row>
        <row r="34">
          <cell r="AD34">
            <v>0</v>
          </cell>
        </row>
        <row r="35">
          <cell r="AD35">
            <v>0</v>
          </cell>
        </row>
        <row r="36">
          <cell r="AD36">
            <v>0</v>
          </cell>
        </row>
        <row r="37">
          <cell r="AD37">
            <v>0</v>
          </cell>
        </row>
        <row r="38">
          <cell r="AD38">
            <v>0</v>
          </cell>
        </row>
        <row r="39">
          <cell r="AD39">
            <v>0</v>
          </cell>
        </row>
        <row r="40">
          <cell r="AD40">
            <v>0</v>
          </cell>
        </row>
        <row r="41">
          <cell r="AD41">
            <v>0</v>
          </cell>
        </row>
        <row r="42">
          <cell r="AD42">
            <v>0</v>
          </cell>
        </row>
        <row r="43">
          <cell r="AD43">
            <v>0</v>
          </cell>
        </row>
        <row r="44">
          <cell r="AD44">
            <v>0</v>
          </cell>
        </row>
        <row r="45">
          <cell r="AD45">
            <v>0</v>
          </cell>
        </row>
        <row r="46">
          <cell r="AD46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0</v>
          </cell>
        </row>
        <row r="50">
          <cell r="AD50">
            <v>0</v>
          </cell>
        </row>
        <row r="51">
          <cell r="AD51">
            <v>0</v>
          </cell>
        </row>
        <row r="52">
          <cell r="AD52">
            <v>0</v>
          </cell>
        </row>
        <row r="53">
          <cell r="AD53">
            <v>0</v>
          </cell>
        </row>
        <row r="54">
          <cell r="AD54">
            <v>0</v>
          </cell>
        </row>
        <row r="55">
          <cell r="AD55">
            <v>0</v>
          </cell>
        </row>
        <row r="56">
          <cell r="AD56">
            <v>0</v>
          </cell>
        </row>
        <row r="57">
          <cell r="AD57">
            <v>0</v>
          </cell>
        </row>
        <row r="58">
          <cell r="AD58">
            <v>0</v>
          </cell>
        </row>
        <row r="59">
          <cell r="AD59">
            <v>0</v>
          </cell>
        </row>
        <row r="60">
          <cell r="AD60">
            <v>0</v>
          </cell>
        </row>
        <row r="61">
          <cell r="AD61">
            <v>0</v>
          </cell>
        </row>
        <row r="62">
          <cell r="AD62">
            <v>0</v>
          </cell>
        </row>
        <row r="63">
          <cell r="AD63">
            <v>0</v>
          </cell>
        </row>
        <row r="64">
          <cell r="AD64">
            <v>0</v>
          </cell>
        </row>
        <row r="65">
          <cell r="AD65">
            <v>0</v>
          </cell>
        </row>
        <row r="66">
          <cell r="AD66">
            <v>0</v>
          </cell>
        </row>
        <row r="67">
          <cell r="AD67">
            <v>0</v>
          </cell>
        </row>
        <row r="68">
          <cell r="AD68">
            <v>0</v>
          </cell>
        </row>
        <row r="69">
          <cell r="AD69">
            <v>0</v>
          </cell>
        </row>
        <row r="70">
          <cell r="AD70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79">
          <cell r="AD79">
            <v>0</v>
          </cell>
        </row>
        <row r="80">
          <cell r="AD80">
            <v>0</v>
          </cell>
        </row>
        <row r="81">
          <cell r="AD81">
            <v>0</v>
          </cell>
        </row>
        <row r="82">
          <cell r="AD82">
            <v>0</v>
          </cell>
        </row>
        <row r="83">
          <cell r="AD83">
            <v>0</v>
          </cell>
        </row>
        <row r="84">
          <cell r="AD84">
            <v>0</v>
          </cell>
        </row>
        <row r="85">
          <cell r="AD85">
            <v>0</v>
          </cell>
        </row>
        <row r="86">
          <cell r="AD86">
            <v>0</v>
          </cell>
        </row>
        <row r="87">
          <cell r="AD87">
            <v>0</v>
          </cell>
        </row>
        <row r="88">
          <cell r="AD88">
            <v>0</v>
          </cell>
        </row>
        <row r="89">
          <cell r="AD89">
            <v>0</v>
          </cell>
        </row>
        <row r="90">
          <cell r="AD90">
            <v>0</v>
          </cell>
        </row>
        <row r="91">
          <cell r="AD91">
            <v>0</v>
          </cell>
        </row>
        <row r="92">
          <cell r="AD92">
            <v>0</v>
          </cell>
        </row>
        <row r="93">
          <cell r="AD93">
            <v>0</v>
          </cell>
        </row>
        <row r="94">
          <cell r="AD94">
            <v>0</v>
          </cell>
        </row>
        <row r="95">
          <cell r="AD95">
            <v>0</v>
          </cell>
        </row>
        <row r="96">
          <cell r="AD96">
            <v>0</v>
          </cell>
        </row>
        <row r="97">
          <cell r="AD97">
            <v>0</v>
          </cell>
        </row>
        <row r="98">
          <cell r="AD98">
            <v>0</v>
          </cell>
        </row>
        <row r="99">
          <cell r="AD99">
            <v>0</v>
          </cell>
        </row>
        <row r="100">
          <cell r="AD100">
            <v>0</v>
          </cell>
        </row>
        <row r="101">
          <cell r="AD101">
            <v>0</v>
          </cell>
        </row>
        <row r="102">
          <cell r="AD102">
            <v>0</v>
          </cell>
        </row>
        <row r="103">
          <cell r="AD103">
            <v>0</v>
          </cell>
        </row>
        <row r="104">
          <cell r="AD104">
            <v>0</v>
          </cell>
        </row>
        <row r="105">
          <cell r="AD105">
            <v>0</v>
          </cell>
        </row>
        <row r="106">
          <cell r="AD106">
            <v>0</v>
          </cell>
        </row>
        <row r="107">
          <cell r="AD107">
            <v>0</v>
          </cell>
        </row>
        <row r="108">
          <cell r="AD108">
            <v>0</v>
          </cell>
        </row>
        <row r="109">
          <cell r="AD109">
            <v>0</v>
          </cell>
        </row>
        <row r="110">
          <cell r="AD110">
            <v>0</v>
          </cell>
        </row>
        <row r="111">
          <cell r="AD111">
            <v>0</v>
          </cell>
        </row>
        <row r="112">
          <cell r="AD112">
            <v>0</v>
          </cell>
        </row>
        <row r="113">
          <cell r="AD113">
            <v>0</v>
          </cell>
        </row>
        <row r="114">
          <cell r="AD114">
            <v>0</v>
          </cell>
        </row>
        <row r="115">
          <cell r="AD115">
            <v>0</v>
          </cell>
        </row>
        <row r="116">
          <cell r="AD116">
            <v>0</v>
          </cell>
        </row>
        <row r="117">
          <cell r="AD117">
            <v>0</v>
          </cell>
        </row>
        <row r="118">
          <cell r="AD118">
            <v>0</v>
          </cell>
        </row>
        <row r="119">
          <cell r="AD119">
            <v>0</v>
          </cell>
        </row>
        <row r="120">
          <cell r="AD120">
            <v>0</v>
          </cell>
        </row>
        <row r="121">
          <cell r="AD121">
            <v>0</v>
          </cell>
        </row>
        <row r="122">
          <cell r="AD122">
            <v>0</v>
          </cell>
        </row>
        <row r="123">
          <cell r="AD123">
            <v>0</v>
          </cell>
        </row>
        <row r="124">
          <cell r="AD124">
            <v>0</v>
          </cell>
        </row>
        <row r="125">
          <cell r="AD125">
            <v>0</v>
          </cell>
        </row>
        <row r="126">
          <cell r="AD126">
            <v>0</v>
          </cell>
        </row>
        <row r="127">
          <cell r="AD127">
            <v>0</v>
          </cell>
        </row>
        <row r="128">
          <cell r="AD128">
            <v>0</v>
          </cell>
        </row>
        <row r="129">
          <cell r="AD129">
            <v>0</v>
          </cell>
        </row>
        <row r="130">
          <cell r="AD130">
            <v>0</v>
          </cell>
        </row>
        <row r="131">
          <cell r="AD131">
            <v>0</v>
          </cell>
        </row>
        <row r="132">
          <cell r="AD132">
            <v>0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D136">
            <v>0</v>
          </cell>
        </row>
        <row r="137">
          <cell r="AD137">
            <v>0</v>
          </cell>
        </row>
        <row r="138">
          <cell r="AD138">
            <v>0</v>
          </cell>
        </row>
        <row r="139">
          <cell r="AD139">
            <v>0</v>
          </cell>
        </row>
        <row r="140">
          <cell r="AD140">
            <v>0</v>
          </cell>
        </row>
        <row r="141">
          <cell r="AD141">
            <v>0</v>
          </cell>
        </row>
        <row r="142">
          <cell r="AD142">
            <v>0</v>
          </cell>
        </row>
        <row r="143">
          <cell r="AD143">
            <v>0</v>
          </cell>
        </row>
        <row r="144">
          <cell r="AD144">
            <v>0</v>
          </cell>
        </row>
        <row r="145">
          <cell r="AD145">
            <v>0</v>
          </cell>
        </row>
        <row r="146">
          <cell r="AD146">
            <v>0</v>
          </cell>
        </row>
        <row r="147">
          <cell r="AD147">
            <v>0</v>
          </cell>
        </row>
        <row r="148">
          <cell r="AD148">
            <v>0</v>
          </cell>
        </row>
        <row r="149">
          <cell r="AD149">
            <v>0</v>
          </cell>
        </row>
        <row r="150">
          <cell r="AD150">
            <v>0</v>
          </cell>
        </row>
        <row r="151">
          <cell r="AD151">
            <v>0</v>
          </cell>
        </row>
        <row r="152">
          <cell r="AD152">
            <v>0</v>
          </cell>
        </row>
        <row r="153">
          <cell r="AD153">
            <v>0</v>
          </cell>
        </row>
        <row r="154">
          <cell r="AD154">
            <v>0</v>
          </cell>
        </row>
        <row r="155">
          <cell r="AD155">
            <v>0</v>
          </cell>
        </row>
        <row r="156">
          <cell r="AD156">
            <v>0</v>
          </cell>
        </row>
        <row r="157">
          <cell r="AD157">
            <v>0</v>
          </cell>
        </row>
        <row r="158">
          <cell r="AD158">
            <v>0</v>
          </cell>
        </row>
        <row r="159">
          <cell r="AD159">
            <v>0</v>
          </cell>
        </row>
        <row r="160">
          <cell r="AD160">
            <v>0</v>
          </cell>
        </row>
        <row r="161">
          <cell r="AD161">
            <v>0</v>
          </cell>
        </row>
        <row r="162">
          <cell r="AD162">
            <v>0</v>
          </cell>
        </row>
        <row r="163">
          <cell r="AD163">
            <v>0</v>
          </cell>
        </row>
        <row r="164">
          <cell r="AD164">
            <v>0</v>
          </cell>
        </row>
        <row r="165">
          <cell r="AD165">
            <v>0</v>
          </cell>
        </row>
        <row r="166">
          <cell r="AD166">
            <v>0</v>
          </cell>
        </row>
        <row r="167">
          <cell r="AD167">
            <v>0</v>
          </cell>
        </row>
        <row r="168">
          <cell r="AD168">
            <v>0</v>
          </cell>
        </row>
        <row r="169">
          <cell r="AD169">
            <v>0</v>
          </cell>
        </row>
        <row r="170">
          <cell r="AD170">
            <v>0</v>
          </cell>
        </row>
        <row r="171">
          <cell r="AD171">
            <v>0</v>
          </cell>
        </row>
        <row r="172">
          <cell r="AD172">
            <v>0</v>
          </cell>
        </row>
        <row r="173">
          <cell r="AD173">
            <v>0</v>
          </cell>
        </row>
        <row r="174">
          <cell r="AD174">
            <v>0</v>
          </cell>
        </row>
        <row r="175">
          <cell r="AD175">
            <v>0</v>
          </cell>
        </row>
        <row r="176">
          <cell r="AD176">
            <v>0</v>
          </cell>
        </row>
        <row r="177">
          <cell r="AD177">
            <v>0</v>
          </cell>
        </row>
        <row r="178">
          <cell r="AD178">
            <v>0</v>
          </cell>
        </row>
        <row r="179">
          <cell r="AD179">
            <v>0</v>
          </cell>
        </row>
        <row r="180">
          <cell r="AD180">
            <v>0</v>
          </cell>
        </row>
        <row r="181">
          <cell r="AD181">
            <v>0</v>
          </cell>
        </row>
        <row r="182">
          <cell r="AD182">
            <v>0</v>
          </cell>
        </row>
        <row r="183">
          <cell r="AD183">
            <v>0</v>
          </cell>
        </row>
        <row r="184">
          <cell r="AD184">
            <v>0</v>
          </cell>
        </row>
        <row r="185">
          <cell r="AD185">
            <v>0</v>
          </cell>
        </row>
        <row r="186">
          <cell r="AD186">
            <v>0</v>
          </cell>
        </row>
        <row r="187">
          <cell r="AD187">
            <v>0</v>
          </cell>
        </row>
        <row r="188">
          <cell r="AD188">
            <v>0</v>
          </cell>
        </row>
        <row r="189">
          <cell r="AD189">
            <v>0</v>
          </cell>
        </row>
        <row r="190">
          <cell r="AD190">
            <v>0</v>
          </cell>
        </row>
        <row r="191">
          <cell r="AD191">
            <v>0</v>
          </cell>
        </row>
        <row r="192">
          <cell r="AD192">
            <v>0</v>
          </cell>
        </row>
        <row r="193">
          <cell r="AD193">
            <v>0</v>
          </cell>
        </row>
        <row r="194">
          <cell r="AD194">
            <v>0</v>
          </cell>
        </row>
        <row r="195">
          <cell r="AD195">
            <v>0</v>
          </cell>
        </row>
        <row r="196">
          <cell r="AD196">
            <v>0</v>
          </cell>
        </row>
        <row r="197">
          <cell r="AD197">
            <v>0</v>
          </cell>
        </row>
        <row r="198">
          <cell r="AD198">
            <v>0</v>
          </cell>
        </row>
        <row r="199">
          <cell r="AD199">
            <v>0</v>
          </cell>
        </row>
        <row r="200">
          <cell r="AD200">
            <v>0</v>
          </cell>
        </row>
        <row r="201">
          <cell r="AD201">
            <v>0</v>
          </cell>
        </row>
        <row r="202">
          <cell r="AD202">
            <v>0</v>
          </cell>
        </row>
        <row r="203">
          <cell r="AD203">
            <v>0</v>
          </cell>
        </row>
        <row r="204">
          <cell r="AD204">
            <v>0</v>
          </cell>
        </row>
        <row r="205">
          <cell r="AD205">
            <v>0</v>
          </cell>
        </row>
        <row r="206">
          <cell r="AD206">
            <v>0</v>
          </cell>
        </row>
        <row r="207">
          <cell r="AD207">
            <v>0</v>
          </cell>
        </row>
        <row r="208">
          <cell r="AD208">
            <v>0</v>
          </cell>
        </row>
        <row r="209">
          <cell r="AD209">
            <v>0</v>
          </cell>
        </row>
        <row r="210">
          <cell r="AD210">
            <v>0</v>
          </cell>
        </row>
        <row r="211">
          <cell r="AD211">
            <v>0</v>
          </cell>
        </row>
        <row r="212">
          <cell r="AD212">
            <v>0</v>
          </cell>
        </row>
        <row r="213">
          <cell r="AD213">
            <v>0</v>
          </cell>
        </row>
        <row r="214">
          <cell r="AD214">
            <v>0</v>
          </cell>
        </row>
        <row r="215">
          <cell r="AD215">
            <v>0</v>
          </cell>
        </row>
        <row r="216">
          <cell r="AD216">
            <v>0</v>
          </cell>
        </row>
        <row r="217">
          <cell r="AD217">
            <v>0</v>
          </cell>
        </row>
        <row r="218">
          <cell r="AD218">
            <v>0</v>
          </cell>
        </row>
        <row r="219">
          <cell r="AD219">
            <v>0</v>
          </cell>
        </row>
        <row r="220">
          <cell r="AD220">
            <v>0</v>
          </cell>
        </row>
        <row r="221">
          <cell r="AD221">
            <v>0</v>
          </cell>
        </row>
        <row r="222">
          <cell r="AD222">
            <v>0</v>
          </cell>
        </row>
        <row r="223">
          <cell r="AD223">
            <v>0</v>
          </cell>
        </row>
        <row r="224">
          <cell r="AD224">
            <v>0</v>
          </cell>
        </row>
        <row r="225">
          <cell r="AD225">
            <v>0</v>
          </cell>
        </row>
        <row r="226">
          <cell r="AD226">
            <v>0</v>
          </cell>
        </row>
        <row r="227">
          <cell r="AD227">
            <v>0</v>
          </cell>
        </row>
        <row r="228">
          <cell r="AD228">
            <v>0</v>
          </cell>
        </row>
        <row r="229">
          <cell r="AD229">
            <v>0</v>
          </cell>
        </row>
        <row r="230">
          <cell r="AD230">
            <v>0</v>
          </cell>
        </row>
        <row r="231">
          <cell r="AD231">
            <v>0</v>
          </cell>
        </row>
        <row r="232">
          <cell r="AD232">
            <v>0</v>
          </cell>
        </row>
        <row r="233">
          <cell r="AD233">
            <v>0</v>
          </cell>
        </row>
        <row r="234">
          <cell r="AD234">
            <v>0</v>
          </cell>
        </row>
        <row r="235">
          <cell r="AD235">
            <v>0</v>
          </cell>
        </row>
        <row r="236">
          <cell r="AD236">
            <v>0</v>
          </cell>
        </row>
        <row r="237">
          <cell r="AD237">
            <v>0</v>
          </cell>
        </row>
        <row r="238">
          <cell r="AD238">
            <v>0</v>
          </cell>
        </row>
        <row r="239">
          <cell r="AD239">
            <v>0</v>
          </cell>
        </row>
        <row r="240">
          <cell r="AD240">
            <v>0</v>
          </cell>
        </row>
        <row r="241">
          <cell r="AD241">
            <v>0</v>
          </cell>
        </row>
        <row r="242">
          <cell r="AD242">
            <v>0</v>
          </cell>
        </row>
        <row r="243">
          <cell r="AD243">
            <v>0</v>
          </cell>
        </row>
        <row r="244">
          <cell r="AD244">
            <v>0</v>
          </cell>
        </row>
        <row r="245">
          <cell r="AD245">
            <v>0</v>
          </cell>
        </row>
        <row r="246">
          <cell r="AD246">
            <v>0</v>
          </cell>
        </row>
        <row r="247">
          <cell r="AD247">
            <v>0</v>
          </cell>
        </row>
        <row r="248">
          <cell r="AD248">
            <v>0</v>
          </cell>
        </row>
        <row r="249">
          <cell r="AD249">
            <v>0</v>
          </cell>
        </row>
        <row r="250">
          <cell r="AD250">
            <v>0</v>
          </cell>
        </row>
        <row r="251">
          <cell r="AD251">
            <v>0</v>
          </cell>
        </row>
        <row r="252">
          <cell r="AD252">
            <v>0</v>
          </cell>
        </row>
        <row r="253">
          <cell r="AD253">
            <v>0</v>
          </cell>
        </row>
        <row r="254">
          <cell r="AD254">
            <v>0</v>
          </cell>
        </row>
        <row r="255">
          <cell r="AD255">
            <v>0</v>
          </cell>
        </row>
        <row r="256">
          <cell r="AD256">
            <v>0</v>
          </cell>
        </row>
        <row r="257">
          <cell r="AD257">
            <v>0</v>
          </cell>
        </row>
        <row r="258">
          <cell r="AD258">
            <v>0</v>
          </cell>
        </row>
        <row r="259">
          <cell r="AD259">
            <v>0</v>
          </cell>
        </row>
        <row r="260">
          <cell r="AD260">
            <v>0</v>
          </cell>
        </row>
        <row r="261">
          <cell r="AD261">
            <v>0</v>
          </cell>
        </row>
        <row r="262">
          <cell r="AD262">
            <v>0</v>
          </cell>
        </row>
        <row r="263">
          <cell r="AD263">
            <v>0</v>
          </cell>
        </row>
        <row r="264">
          <cell r="AD264">
            <v>0</v>
          </cell>
        </row>
        <row r="265">
          <cell r="AD265">
            <v>0</v>
          </cell>
        </row>
        <row r="266">
          <cell r="AD266">
            <v>0</v>
          </cell>
        </row>
        <row r="267">
          <cell r="AD267">
            <v>0</v>
          </cell>
        </row>
        <row r="268">
          <cell r="AD268">
            <v>0</v>
          </cell>
        </row>
        <row r="269">
          <cell r="AD269">
            <v>0</v>
          </cell>
        </row>
        <row r="270">
          <cell r="AD270">
            <v>0</v>
          </cell>
        </row>
        <row r="271">
          <cell r="AD271">
            <v>0</v>
          </cell>
        </row>
        <row r="272">
          <cell r="AD272">
            <v>0</v>
          </cell>
        </row>
        <row r="273">
          <cell r="AD273">
            <v>0</v>
          </cell>
        </row>
        <row r="274">
          <cell r="AD274">
            <v>0</v>
          </cell>
        </row>
        <row r="275">
          <cell r="AD275">
            <v>0</v>
          </cell>
        </row>
        <row r="276">
          <cell r="AD276">
            <v>0</v>
          </cell>
        </row>
        <row r="277">
          <cell r="AD277">
            <v>0</v>
          </cell>
        </row>
        <row r="278">
          <cell r="AD278">
            <v>0</v>
          </cell>
        </row>
        <row r="279">
          <cell r="AD279">
            <v>0</v>
          </cell>
        </row>
        <row r="280">
          <cell r="AD280">
            <v>0</v>
          </cell>
        </row>
        <row r="281">
          <cell r="AD281">
            <v>0</v>
          </cell>
        </row>
        <row r="282">
          <cell r="AD282">
            <v>0</v>
          </cell>
        </row>
        <row r="283">
          <cell r="AD283">
            <v>0</v>
          </cell>
        </row>
        <row r="284">
          <cell r="AD284">
            <v>0</v>
          </cell>
        </row>
        <row r="285">
          <cell r="AD285">
            <v>0</v>
          </cell>
        </row>
        <row r="286">
          <cell r="AD286">
            <v>0</v>
          </cell>
        </row>
        <row r="287">
          <cell r="AD287">
            <v>0</v>
          </cell>
        </row>
        <row r="288">
          <cell r="AD288">
            <v>0</v>
          </cell>
        </row>
        <row r="289">
          <cell r="AD289">
            <v>0</v>
          </cell>
        </row>
        <row r="290">
          <cell r="AD290">
            <v>0</v>
          </cell>
        </row>
        <row r="291">
          <cell r="AD291">
            <v>0</v>
          </cell>
        </row>
        <row r="292">
          <cell r="AD292">
            <v>0</v>
          </cell>
        </row>
        <row r="293">
          <cell r="AD293">
            <v>0</v>
          </cell>
        </row>
        <row r="294">
          <cell r="AD294">
            <v>0</v>
          </cell>
        </row>
        <row r="295">
          <cell r="AD295">
            <v>0</v>
          </cell>
        </row>
        <row r="296">
          <cell r="AD296">
            <v>0</v>
          </cell>
        </row>
        <row r="297">
          <cell r="AD297">
            <v>0</v>
          </cell>
        </row>
        <row r="298">
          <cell r="AD298">
            <v>0</v>
          </cell>
        </row>
        <row r="299">
          <cell r="AD299">
            <v>0</v>
          </cell>
        </row>
        <row r="300">
          <cell r="AD300">
            <v>0</v>
          </cell>
        </row>
        <row r="301">
          <cell r="AD301">
            <v>0</v>
          </cell>
        </row>
        <row r="302">
          <cell r="AD302">
            <v>0</v>
          </cell>
        </row>
        <row r="303">
          <cell r="AD303">
            <v>0</v>
          </cell>
        </row>
        <row r="304">
          <cell r="AD304">
            <v>0</v>
          </cell>
        </row>
        <row r="305">
          <cell r="AD305">
            <v>0</v>
          </cell>
        </row>
        <row r="306">
          <cell r="AD306">
            <v>0</v>
          </cell>
        </row>
        <row r="307">
          <cell r="AD307">
            <v>0</v>
          </cell>
        </row>
        <row r="308">
          <cell r="AD308">
            <v>0</v>
          </cell>
        </row>
        <row r="309">
          <cell r="AD309">
            <v>0</v>
          </cell>
        </row>
        <row r="310">
          <cell r="AD310">
            <v>0</v>
          </cell>
        </row>
        <row r="311">
          <cell r="AD311">
            <v>0</v>
          </cell>
        </row>
        <row r="312">
          <cell r="AD312">
            <v>0</v>
          </cell>
        </row>
        <row r="313">
          <cell r="AD313">
            <v>0</v>
          </cell>
        </row>
        <row r="314">
          <cell r="AD314">
            <v>0</v>
          </cell>
        </row>
        <row r="315">
          <cell r="AD315">
            <v>0</v>
          </cell>
        </row>
        <row r="316">
          <cell r="AD316">
            <v>0</v>
          </cell>
        </row>
        <row r="317">
          <cell r="AD317">
            <v>0</v>
          </cell>
        </row>
        <row r="318">
          <cell r="AD318">
            <v>0</v>
          </cell>
        </row>
        <row r="319">
          <cell r="AD319">
            <v>0</v>
          </cell>
        </row>
        <row r="320">
          <cell r="AD320">
            <v>0</v>
          </cell>
        </row>
        <row r="321">
          <cell r="AD321">
            <v>0</v>
          </cell>
        </row>
        <row r="322">
          <cell r="AD322">
            <v>0</v>
          </cell>
        </row>
        <row r="323">
          <cell r="AD323">
            <v>0</v>
          </cell>
        </row>
        <row r="324">
          <cell r="AD324">
            <v>0</v>
          </cell>
        </row>
        <row r="325">
          <cell r="AD325">
            <v>0</v>
          </cell>
        </row>
        <row r="326">
          <cell r="AD326">
            <v>0</v>
          </cell>
        </row>
        <row r="327">
          <cell r="AD327">
            <v>0</v>
          </cell>
        </row>
        <row r="328">
          <cell r="AD328">
            <v>0</v>
          </cell>
        </row>
        <row r="329">
          <cell r="AD329">
            <v>0</v>
          </cell>
        </row>
        <row r="330">
          <cell r="AD330">
            <v>0</v>
          </cell>
        </row>
        <row r="331">
          <cell r="AD331">
            <v>0</v>
          </cell>
        </row>
        <row r="332">
          <cell r="AD332">
            <v>0</v>
          </cell>
        </row>
        <row r="333">
          <cell r="AD333">
            <v>0</v>
          </cell>
        </row>
        <row r="334">
          <cell r="AD334">
            <v>0</v>
          </cell>
        </row>
        <row r="335">
          <cell r="AD335">
            <v>0</v>
          </cell>
        </row>
        <row r="336">
          <cell r="AD336">
            <v>0</v>
          </cell>
        </row>
        <row r="337">
          <cell r="AD337">
            <v>0</v>
          </cell>
        </row>
        <row r="338">
          <cell r="AD338">
            <v>0</v>
          </cell>
        </row>
        <row r="339">
          <cell r="AD339">
            <v>0</v>
          </cell>
        </row>
        <row r="340">
          <cell r="AD340">
            <v>0</v>
          </cell>
        </row>
        <row r="341">
          <cell r="AD341">
            <v>0</v>
          </cell>
        </row>
        <row r="342">
          <cell r="AD342">
            <v>0</v>
          </cell>
        </row>
        <row r="343">
          <cell r="AD343">
            <v>0</v>
          </cell>
        </row>
        <row r="344">
          <cell r="AD344">
            <v>0</v>
          </cell>
        </row>
        <row r="345">
          <cell r="AD345">
            <v>0</v>
          </cell>
        </row>
        <row r="346">
          <cell r="AD346">
            <v>0</v>
          </cell>
        </row>
        <row r="347">
          <cell r="AD347">
            <v>0</v>
          </cell>
        </row>
        <row r="348">
          <cell r="AD348">
            <v>0</v>
          </cell>
        </row>
        <row r="349">
          <cell r="AD349">
            <v>0</v>
          </cell>
        </row>
        <row r="350">
          <cell r="AD350">
            <v>0</v>
          </cell>
        </row>
        <row r="351">
          <cell r="AD351">
            <v>0</v>
          </cell>
        </row>
        <row r="352">
          <cell r="AD352">
            <v>0</v>
          </cell>
        </row>
        <row r="353">
          <cell r="AD353">
            <v>0</v>
          </cell>
        </row>
        <row r="354">
          <cell r="AD354">
            <v>0</v>
          </cell>
        </row>
        <row r="355">
          <cell r="AD355">
            <v>0</v>
          </cell>
        </row>
        <row r="356">
          <cell r="AD356">
            <v>0</v>
          </cell>
        </row>
        <row r="357">
          <cell r="AD357">
            <v>0</v>
          </cell>
        </row>
        <row r="358">
          <cell r="AD358">
            <v>0</v>
          </cell>
        </row>
        <row r="359">
          <cell r="AD359">
            <v>0</v>
          </cell>
        </row>
        <row r="360">
          <cell r="AD360">
            <v>0</v>
          </cell>
        </row>
        <row r="361">
          <cell r="AD361">
            <v>0</v>
          </cell>
        </row>
        <row r="362">
          <cell r="AD362">
            <v>0</v>
          </cell>
        </row>
        <row r="363">
          <cell r="AD363">
            <v>0</v>
          </cell>
        </row>
        <row r="364">
          <cell r="AD364">
            <v>0</v>
          </cell>
        </row>
        <row r="365">
          <cell r="AD365">
            <v>0</v>
          </cell>
        </row>
        <row r="366">
          <cell r="AD366">
            <v>0</v>
          </cell>
        </row>
        <row r="367">
          <cell r="AD367">
            <v>0</v>
          </cell>
        </row>
        <row r="368">
          <cell r="AD368">
            <v>0</v>
          </cell>
        </row>
        <row r="369">
          <cell r="AD369">
            <v>0</v>
          </cell>
        </row>
        <row r="370">
          <cell r="AD370">
            <v>0</v>
          </cell>
        </row>
        <row r="371">
          <cell r="AD371">
            <v>0</v>
          </cell>
        </row>
        <row r="372">
          <cell r="AD372">
            <v>0</v>
          </cell>
        </row>
        <row r="373">
          <cell r="AD373">
            <v>0</v>
          </cell>
        </row>
        <row r="374">
          <cell r="AD374">
            <v>0</v>
          </cell>
        </row>
        <row r="375">
          <cell r="AD375">
            <v>0</v>
          </cell>
        </row>
        <row r="376">
          <cell r="AD376">
            <v>0</v>
          </cell>
        </row>
        <row r="377">
          <cell r="AD377">
            <v>0</v>
          </cell>
        </row>
        <row r="378">
          <cell r="AD378">
            <v>0</v>
          </cell>
        </row>
        <row r="379">
          <cell r="AD379">
            <v>0</v>
          </cell>
        </row>
        <row r="380">
          <cell r="AD380">
            <v>0</v>
          </cell>
        </row>
        <row r="381">
          <cell r="AD381">
            <v>9010</v>
          </cell>
        </row>
        <row r="382">
          <cell r="AD382">
            <v>0</v>
          </cell>
        </row>
        <row r="383">
          <cell r="AD383">
            <v>0</v>
          </cell>
        </row>
        <row r="384">
          <cell r="AD384">
            <v>0</v>
          </cell>
        </row>
        <row r="385">
          <cell r="AD385">
            <v>0</v>
          </cell>
        </row>
        <row r="386">
          <cell r="AD386">
            <v>0</v>
          </cell>
        </row>
        <row r="409">
          <cell r="AD409">
            <v>9009</v>
          </cell>
        </row>
        <row r="412">
          <cell r="AD412">
            <v>9010</v>
          </cell>
        </row>
        <row r="413">
          <cell r="AD413">
            <v>9010</v>
          </cell>
        </row>
        <row r="414">
          <cell r="AD414">
            <v>9010</v>
          </cell>
        </row>
        <row r="415">
          <cell r="AD415">
            <v>9010</v>
          </cell>
        </row>
        <row r="416">
          <cell r="AD416">
            <v>9010</v>
          </cell>
        </row>
        <row r="417">
          <cell r="AD417">
            <v>9010</v>
          </cell>
        </row>
        <row r="419">
          <cell r="AD419">
            <v>0</v>
          </cell>
        </row>
        <row r="420">
          <cell r="AD420">
            <v>0</v>
          </cell>
        </row>
        <row r="421">
          <cell r="AD421">
            <v>0</v>
          </cell>
        </row>
        <row r="422">
          <cell r="AD422">
            <v>0</v>
          </cell>
        </row>
        <row r="423">
          <cell r="AD423">
            <v>0</v>
          </cell>
        </row>
        <row r="424">
          <cell r="AD424">
            <v>0</v>
          </cell>
        </row>
        <row r="425">
          <cell r="AD425">
            <v>0</v>
          </cell>
        </row>
        <row r="426">
          <cell r="AD426">
            <v>0</v>
          </cell>
        </row>
        <row r="427">
          <cell r="AD427">
            <v>0</v>
          </cell>
        </row>
        <row r="428">
          <cell r="AD428">
            <v>0</v>
          </cell>
        </row>
        <row r="429">
          <cell r="AD429">
            <v>0</v>
          </cell>
        </row>
        <row r="430">
          <cell r="AD430">
            <v>0</v>
          </cell>
        </row>
        <row r="431">
          <cell r="AD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投資損益計算表-by月份"/>
      <sheetName val="基本假設"/>
      <sheetName val="差異分析-與去年"/>
      <sheetName val="少數股權淨利"/>
      <sheetName val="預算實際比較"/>
      <sheetName val="短投變動表"/>
      <sheetName val="CHT"/>
      <sheetName val="基金處份"/>
      <sheetName val="彙總表"/>
      <sheetName val="長投變動表"/>
      <sheetName val="長投輸入項目"/>
      <sheetName val="股權攤銷"/>
      <sheetName val="股利收入&amp;董監酬勞"/>
      <sheetName val="TFN股利收入-for 處長"/>
      <sheetName val="TFN股利收入-for 處長 (2)"/>
      <sheetName val="TFN損益變動原因-for 處長"/>
      <sheetName val="93盈餘分配資訊 "/>
      <sheetName val="董監事酬勞-其他收入"/>
      <sheetName val="股利收入-權益法+短投"/>
      <sheetName val="股利收入-權益法"/>
      <sheetName val="股利收入-短投"/>
      <sheetName val="側逆流-弘運"/>
      <sheetName val="92盈餘分配資訊"/>
      <sheetName val="差異分析-各版"/>
      <sheetName val="長短期投資預算檔(華信轉短投)"/>
      <sheetName val="9010攤提"/>
      <sheetName val="業者應付B"/>
      <sheetName val="Sheet3"/>
      <sheetName val="Set Up -inputs"/>
      <sheetName val="業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合計9212"/>
      <sheetName val="用人9212"/>
      <sheetName val="業務9212"/>
      <sheetName val="合計9212-修正後"/>
      <sheetName val="用人9212-修正後"/>
      <sheetName val="業務9212-修正後"/>
      <sheetName val="合計01"/>
      <sheetName val="用人01"/>
      <sheetName val="業務01"/>
      <sheetName val="合計02"/>
      <sheetName val="用人02"/>
      <sheetName val="業務02"/>
      <sheetName val="合計03"/>
      <sheetName val="用人03"/>
      <sheetName val="業務03"/>
      <sheetName val="合計04"/>
      <sheetName val="用人04"/>
      <sheetName val="業務04"/>
      <sheetName val="合計05"/>
      <sheetName val="用人05"/>
      <sheetName val="業務05"/>
      <sheetName val="合計06"/>
      <sheetName val="用人06"/>
      <sheetName val="業務06"/>
      <sheetName val="合計07"/>
      <sheetName val="用人07"/>
      <sheetName val="業務07"/>
      <sheetName val="合計08"/>
      <sheetName val="用人08"/>
      <sheetName val="業務08"/>
      <sheetName val="合計09"/>
      <sheetName val="用人09"/>
      <sheetName val="業務09"/>
      <sheetName val="合計10"/>
      <sheetName val="用人10"/>
      <sheetName val="業務10"/>
      <sheetName val="合計11"/>
      <sheetName val="用人11"/>
      <sheetName val="業務11"/>
      <sheetName val="合計12"/>
      <sheetName val="用人12"/>
      <sheetName val="業務12"/>
      <sheetName val="累計1-12合計"/>
      <sheetName val="累計1-12用人"/>
      <sheetName val="累計1-12業務"/>
      <sheetName val="累計1-2合計"/>
      <sheetName val="累計1-2用人"/>
      <sheetName val="累計1-2業務"/>
      <sheetName val="累計1-3合計"/>
      <sheetName val="累計1-3用人"/>
      <sheetName val="累計1-3業務"/>
      <sheetName val="累計1-4合計"/>
      <sheetName val="累計1-4用人"/>
      <sheetName val="累計1-4業務"/>
      <sheetName val="累計1-5合計"/>
      <sheetName val="累計1-5用人"/>
      <sheetName val="累計1-5業務"/>
      <sheetName val="累計1-6合計"/>
      <sheetName val="累計1-6用人"/>
      <sheetName val="累計1-6業務"/>
      <sheetName val="累計1-7合計"/>
      <sheetName val="累計1-7用人"/>
      <sheetName val="累計1-7業務"/>
      <sheetName val="累計1-8合計"/>
      <sheetName val="累計1-8用人"/>
      <sheetName val="累計1-8業務"/>
      <sheetName val="累計1-9合計"/>
      <sheetName val="累計1-9用人"/>
      <sheetName val="累計1-9業務"/>
      <sheetName val="累計1-10合計"/>
      <sheetName val="累計1-10用人"/>
      <sheetName val="累計1-10業務"/>
      <sheetName val="累計1-11合計"/>
      <sheetName val="累計1-11用人"/>
      <sheetName val="累計1-11業務"/>
      <sheetName val="CHECK"/>
      <sheetName val="投資損益計算表-by月份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I7" t="str">
            <v>A900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關鍵參數"/>
      <sheetName val="基本資料"/>
      <sheetName val="部門名稱"/>
      <sheetName val="人力預算彙總檔"/>
      <sheetName val="人力預算輸入檔"/>
      <sheetName val="費用輸入檔"/>
      <sheetName val="費用明細表"/>
      <sheetName val="Sheet2"/>
      <sheetName val="費用預算報告"/>
      <sheetName val="費用比較表"/>
      <sheetName val="費用比較表-英文版"/>
      <sheetName val="費用報告比較"/>
      <sheetName val="支出明細表"/>
      <sheetName val="費用報告比較-英文版"/>
      <sheetName val="費用實際數輸入檔"/>
      <sheetName val="預算科目修正輔助"/>
      <sheetName val="2G 3G分攤方法"/>
      <sheetName val="基本資料檔"/>
      <sheetName val="92累計比較損益表-F"/>
      <sheetName val="Rate"/>
      <sheetName val="清單"/>
      <sheetName val="遞延-業務(軟體)"/>
      <sheetName val="Ass"/>
      <sheetName val="經銷"/>
      <sheetName val="2G_3G分攤方法"/>
      <sheetName val="2G_3G分攤方法1"/>
      <sheetName val="INVOICE"/>
      <sheetName val="基"/>
      <sheetName val="預計處分資產"/>
    </sheetNames>
    <sheetDataSet>
      <sheetData sheetId="0" refreshError="1"/>
      <sheetData sheetId="1" refreshError="1"/>
      <sheetData sheetId="2" refreshError="1">
        <row r="1">
          <cell r="B1" t="str">
            <v>台灣大哥大股份有限公司</v>
          </cell>
        </row>
        <row r="6">
          <cell r="B6" t="str">
            <v>費用輸入表-用人/業務</v>
          </cell>
        </row>
        <row r="11">
          <cell r="B11" t="str">
            <v>費用比較表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產目錄"/>
      <sheetName val="預計處分資產"/>
      <sheetName val="折舊費用"/>
      <sheetName val="基本資料"/>
      <sheetName val="台灣大哥大轉EXCEL"/>
      <sheetName val="經銷"/>
      <sheetName val="財產目錄-總務處"/>
    </sheetNames>
    <sheetDataSet>
      <sheetData sheetId="0" refreshError="1">
        <row r="1">
          <cell r="Z1" t="str">
            <v>ACKEY</v>
          </cell>
        </row>
        <row r="2">
          <cell r="Z2" t="str">
            <v>土地用</v>
          </cell>
        </row>
        <row r="3">
          <cell r="Z3" t="str">
            <v>土地用</v>
          </cell>
        </row>
        <row r="4">
          <cell r="Z4" t="str">
            <v>土地用</v>
          </cell>
        </row>
        <row r="5">
          <cell r="Z5" t="str">
            <v>土地用</v>
          </cell>
        </row>
        <row r="6">
          <cell r="Z6" t="str">
            <v>土地用</v>
          </cell>
        </row>
        <row r="7">
          <cell r="Z7" t="str">
            <v>土地用</v>
          </cell>
        </row>
        <row r="8">
          <cell r="Z8" t="str">
            <v>土地用</v>
          </cell>
        </row>
        <row r="9">
          <cell r="Z9" t="str">
            <v>土地用</v>
          </cell>
        </row>
        <row r="10">
          <cell r="Z10" t="str">
            <v>土地用</v>
          </cell>
        </row>
        <row r="11">
          <cell r="Z11" t="str">
            <v>土地用</v>
          </cell>
        </row>
        <row r="12">
          <cell r="Z12" t="str">
            <v>土地用</v>
          </cell>
        </row>
        <row r="13">
          <cell r="Z13" t="str">
            <v>土地用</v>
          </cell>
        </row>
        <row r="14">
          <cell r="Z14" t="str">
            <v>土地業</v>
          </cell>
        </row>
        <row r="15">
          <cell r="Z15" t="str">
            <v>土地業</v>
          </cell>
        </row>
        <row r="16">
          <cell r="Z16" t="str">
            <v>土地業</v>
          </cell>
        </row>
        <row r="17">
          <cell r="Z17" t="str">
            <v>土地業</v>
          </cell>
        </row>
        <row r="18">
          <cell r="Z18" t="str">
            <v>土地業</v>
          </cell>
        </row>
        <row r="19">
          <cell r="Z19" t="str">
            <v>土地業</v>
          </cell>
        </row>
        <row r="20">
          <cell r="Z20" t="str">
            <v>土地業主管餐廳</v>
          </cell>
        </row>
        <row r="21">
          <cell r="Z21" t="str">
            <v>土地業主管餐廳</v>
          </cell>
        </row>
        <row r="22">
          <cell r="Z22" t="str">
            <v>土地業主管餐廳</v>
          </cell>
        </row>
        <row r="23">
          <cell r="Z23" t="str">
            <v>土地業主管餐廳</v>
          </cell>
        </row>
        <row r="24">
          <cell r="Z24" t="str">
            <v>土地業主管餐廳</v>
          </cell>
        </row>
        <row r="25">
          <cell r="Z25" t="str">
            <v>土地業主管餐廳</v>
          </cell>
        </row>
        <row r="26">
          <cell r="Z26" t="str">
            <v>土地業主管餐廳</v>
          </cell>
        </row>
        <row r="27">
          <cell r="Z27" t="str">
            <v>土地業主管餐廳</v>
          </cell>
        </row>
        <row r="28">
          <cell r="Z28" t="str">
            <v>土地業主管餐廳</v>
          </cell>
        </row>
        <row r="29">
          <cell r="Z29" t="str">
            <v>土地業主管餐廳</v>
          </cell>
        </row>
        <row r="30">
          <cell r="Z30" t="str">
            <v>土地業敦南學府</v>
          </cell>
        </row>
        <row r="31">
          <cell r="Z31" t="str">
            <v>土地業敦南學府</v>
          </cell>
        </row>
        <row r="32">
          <cell r="Z32" t="str">
            <v>土地業敦南學府</v>
          </cell>
        </row>
        <row r="33">
          <cell r="Z33" t="str">
            <v>土地業敦南學府</v>
          </cell>
        </row>
        <row r="34">
          <cell r="Z34" t="str">
            <v>土地業敦南學府</v>
          </cell>
        </row>
        <row r="35">
          <cell r="Z35" t="str">
            <v>土地業敦南學府</v>
          </cell>
        </row>
        <row r="36">
          <cell r="Z36" t="str">
            <v>土地業敦南學府</v>
          </cell>
        </row>
        <row r="37">
          <cell r="Z37" t="str">
            <v>土地業敦南學府</v>
          </cell>
        </row>
        <row r="38">
          <cell r="Z38" t="str">
            <v>土地業敦南學府</v>
          </cell>
        </row>
        <row r="39">
          <cell r="Z39" t="str">
            <v>土地業敦南學府</v>
          </cell>
        </row>
        <row r="40">
          <cell r="Z40" t="str">
            <v>土地業敦南學府</v>
          </cell>
        </row>
        <row r="41">
          <cell r="Z41" t="str">
            <v>土地業敦南學府</v>
          </cell>
        </row>
        <row r="42">
          <cell r="Z42" t="str">
            <v>其他遞延費用業</v>
          </cell>
        </row>
        <row r="43">
          <cell r="Z43" t="str">
            <v>其他遞延費用業</v>
          </cell>
        </row>
        <row r="44">
          <cell r="Z44" t="str">
            <v>其他遞延費用用</v>
          </cell>
        </row>
        <row r="45">
          <cell r="Z45" t="str">
            <v>其他遞延費用用</v>
          </cell>
        </row>
        <row r="46">
          <cell r="Z46" t="str">
            <v>其他遞延費用業</v>
          </cell>
        </row>
        <row r="47">
          <cell r="Z47" t="str">
            <v>其他遞延費用業</v>
          </cell>
        </row>
        <row r="48">
          <cell r="Z48" t="str">
            <v>其他遞延費用業</v>
          </cell>
        </row>
        <row r="49">
          <cell r="Z49" t="str">
            <v>其他遞延費用業</v>
          </cell>
        </row>
        <row r="50">
          <cell r="Z50" t="str">
            <v>其他遞延費用業</v>
          </cell>
        </row>
        <row r="51">
          <cell r="Z51" t="str">
            <v>其他遞延費用業</v>
          </cell>
        </row>
        <row r="52">
          <cell r="Z52" t="str">
            <v>其他遞延費用業</v>
          </cell>
        </row>
        <row r="53">
          <cell r="Z53" t="str">
            <v>其他遞延費用業</v>
          </cell>
        </row>
        <row r="54">
          <cell r="Z54" t="str">
            <v>其他遞延費用業</v>
          </cell>
        </row>
        <row r="55">
          <cell r="Z55" t="str">
            <v>其他遞延費用業</v>
          </cell>
        </row>
        <row r="56">
          <cell r="Z56" t="str">
            <v>其他遞延費用業</v>
          </cell>
        </row>
        <row r="57">
          <cell r="Z57" t="str">
            <v>其他遞延費用業</v>
          </cell>
        </row>
        <row r="58">
          <cell r="Z58" t="str">
            <v>其他遞延費用業</v>
          </cell>
        </row>
        <row r="59">
          <cell r="Z59" t="str">
            <v>其他遞延費用用</v>
          </cell>
        </row>
        <row r="60">
          <cell r="Z60" t="str">
            <v>其他遞延費用業</v>
          </cell>
        </row>
        <row r="61">
          <cell r="Z61" t="str">
            <v>其他遞延費用用</v>
          </cell>
        </row>
        <row r="62">
          <cell r="Z62" t="str">
            <v>其他遞延費用業</v>
          </cell>
        </row>
        <row r="63">
          <cell r="Z63" t="str">
            <v>其他遞延費用業</v>
          </cell>
        </row>
        <row r="64">
          <cell r="Z64" t="str">
            <v>其他遞延費用業</v>
          </cell>
        </row>
        <row r="65">
          <cell r="Z65" t="str">
            <v>其他遞延費用業</v>
          </cell>
        </row>
        <row r="66">
          <cell r="Z66" t="str">
            <v>其他遞延費用業</v>
          </cell>
        </row>
        <row r="67">
          <cell r="Z67" t="str">
            <v>其他遞延費用業</v>
          </cell>
        </row>
        <row r="68">
          <cell r="Z68" t="str">
            <v>其他遞延費用業主管餐廳</v>
          </cell>
        </row>
        <row r="69">
          <cell r="Z69" t="str">
            <v>其他遞延費用業主管餐廳</v>
          </cell>
        </row>
        <row r="70">
          <cell r="Z70" t="str">
            <v>其他遞延費用業主管餐廳</v>
          </cell>
        </row>
        <row r="71">
          <cell r="Z71" t="str">
            <v>其他遞延費用業敦南學府</v>
          </cell>
        </row>
        <row r="72">
          <cell r="Z72" t="str">
            <v>其他遞延費用業敦南學府</v>
          </cell>
        </row>
        <row r="73">
          <cell r="Z73" t="str">
            <v>其他遞延費用業敦南學府</v>
          </cell>
        </row>
        <row r="74">
          <cell r="Z74" t="str">
            <v>其他遞延費用業敦南學府</v>
          </cell>
        </row>
        <row r="75">
          <cell r="Z75" t="str">
            <v>其他遞延費用業敦南學府</v>
          </cell>
        </row>
        <row r="76">
          <cell r="Z76" t="str">
            <v>其他遞延費用業敦南學府</v>
          </cell>
        </row>
        <row r="77">
          <cell r="Z77" t="str">
            <v>房屋用</v>
          </cell>
        </row>
        <row r="78">
          <cell r="Z78" t="str">
            <v>房屋用</v>
          </cell>
        </row>
        <row r="79">
          <cell r="Z79" t="str">
            <v>房屋用</v>
          </cell>
        </row>
        <row r="80">
          <cell r="Z80" t="str">
            <v>房屋用</v>
          </cell>
        </row>
        <row r="81">
          <cell r="Z81" t="str">
            <v>房屋用</v>
          </cell>
        </row>
        <row r="82">
          <cell r="Z82" t="str">
            <v>房屋業</v>
          </cell>
        </row>
        <row r="83">
          <cell r="Z83" t="str">
            <v>房屋業</v>
          </cell>
        </row>
        <row r="84">
          <cell r="Z84" t="str">
            <v>房屋業</v>
          </cell>
        </row>
        <row r="85">
          <cell r="Z85" t="str">
            <v>房屋業</v>
          </cell>
        </row>
        <row r="86">
          <cell r="Z86" t="str">
            <v>房屋業敦南學府</v>
          </cell>
        </row>
        <row r="87">
          <cell r="Z87" t="str">
            <v>房屋業敦南學府</v>
          </cell>
        </row>
        <row r="88">
          <cell r="Z88" t="str">
            <v>房屋業敦南學府</v>
          </cell>
        </row>
        <row r="89">
          <cell r="Z89" t="str">
            <v>房屋業敦南學府</v>
          </cell>
        </row>
        <row r="90">
          <cell r="Z90" t="str">
            <v>房屋業敦南學府</v>
          </cell>
        </row>
        <row r="91">
          <cell r="Z91" t="str">
            <v>房屋業敦南學府</v>
          </cell>
        </row>
        <row r="92">
          <cell r="Z92" t="str">
            <v>房屋業敦南學府</v>
          </cell>
        </row>
        <row r="93">
          <cell r="Z93" t="str">
            <v>房屋業主管餐廳</v>
          </cell>
        </row>
        <row r="94">
          <cell r="Z94" t="str">
            <v>房屋業主管餐廳</v>
          </cell>
        </row>
        <row r="95">
          <cell r="Z95" t="str">
            <v>房屋業主管餐廳</v>
          </cell>
        </row>
        <row r="96">
          <cell r="Z96" t="str">
            <v>房屋業主管餐廳</v>
          </cell>
        </row>
        <row r="97">
          <cell r="Z97" t="str">
            <v>房屋業主管餐廳</v>
          </cell>
        </row>
        <row r="98">
          <cell r="Z98" t="str">
            <v>運輸設備用</v>
          </cell>
        </row>
        <row r="99">
          <cell r="Z99" t="str">
            <v>運輸設備用</v>
          </cell>
        </row>
        <row r="100">
          <cell r="Z100" t="str">
            <v>運輸設備業</v>
          </cell>
        </row>
        <row r="101">
          <cell r="Z101" t="str">
            <v>運輸設備業</v>
          </cell>
        </row>
        <row r="102">
          <cell r="Z102" t="str">
            <v>運輸設備業</v>
          </cell>
        </row>
        <row r="103">
          <cell r="Z103" t="str">
            <v>運輸設備業</v>
          </cell>
        </row>
        <row r="104">
          <cell r="Z104" t="str">
            <v>辦公設備用</v>
          </cell>
        </row>
        <row r="105">
          <cell r="Z105" t="str">
            <v>辦公設備用</v>
          </cell>
        </row>
        <row r="106">
          <cell r="Z106" t="str">
            <v>辦公設備用</v>
          </cell>
        </row>
        <row r="107">
          <cell r="Z107" t="str">
            <v>辦公設備用</v>
          </cell>
        </row>
        <row r="108">
          <cell r="Z108" t="str">
            <v>辦公設備用</v>
          </cell>
        </row>
        <row r="109">
          <cell r="Z109" t="str">
            <v>辦公設備用</v>
          </cell>
        </row>
        <row r="110">
          <cell r="Z110" t="str">
            <v>辦公設備用</v>
          </cell>
        </row>
        <row r="111">
          <cell r="Z111" t="str">
            <v>辦公設備用</v>
          </cell>
        </row>
        <row r="112">
          <cell r="Z112" t="str">
            <v>辦公設備用</v>
          </cell>
        </row>
        <row r="113">
          <cell r="Z113" t="str">
            <v>辦公設備用</v>
          </cell>
        </row>
        <row r="114">
          <cell r="Z114" t="str">
            <v>辦公設備用</v>
          </cell>
        </row>
        <row r="115">
          <cell r="Z115" t="str">
            <v>辦公設備用</v>
          </cell>
        </row>
        <row r="116">
          <cell r="Z116" t="str">
            <v>辦公設備用</v>
          </cell>
        </row>
        <row r="117">
          <cell r="Z117" t="str">
            <v>辦公設備用</v>
          </cell>
        </row>
        <row r="118">
          <cell r="Z118" t="str">
            <v>辦公設備用</v>
          </cell>
        </row>
        <row r="119">
          <cell r="Z119" t="str">
            <v>辦公設備用</v>
          </cell>
        </row>
        <row r="120">
          <cell r="Z120" t="str">
            <v>辦公設備用</v>
          </cell>
        </row>
        <row r="121">
          <cell r="Z121" t="str">
            <v>辦公設備用</v>
          </cell>
        </row>
        <row r="122">
          <cell r="Z122" t="str">
            <v>辦公設備用</v>
          </cell>
        </row>
        <row r="123">
          <cell r="Z123" t="str">
            <v>辦公設備用</v>
          </cell>
        </row>
        <row r="124">
          <cell r="Z124" t="str">
            <v>辦公設備用</v>
          </cell>
        </row>
        <row r="125">
          <cell r="Z125" t="str">
            <v>辦公設備用</v>
          </cell>
        </row>
        <row r="126">
          <cell r="Z126" t="str">
            <v>辦公設備用</v>
          </cell>
        </row>
        <row r="127">
          <cell r="Z127" t="str">
            <v>辦公設備用</v>
          </cell>
        </row>
        <row r="128">
          <cell r="Z128" t="str">
            <v>辦公設備業</v>
          </cell>
        </row>
        <row r="129">
          <cell r="Z129" t="str">
            <v>辦公設備業</v>
          </cell>
        </row>
        <row r="130">
          <cell r="Z130" t="str">
            <v>辦公設備業</v>
          </cell>
        </row>
        <row r="131">
          <cell r="Z131" t="str">
            <v>辦公設備業</v>
          </cell>
        </row>
        <row r="132">
          <cell r="Z132" t="str">
            <v>辦公設備業</v>
          </cell>
        </row>
        <row r="133">
          <cell r="Z133" t="str">
            <v>辦公設備業</v>
          </cell>
        </row>
        <row r="134">
          <cell r="Z134" t="str">
            <v>辦公設備業</v>
          </cell>
        </row>
        <row r="135">
          <cell r="Z135" t="str">
            <v>辦公設備業</v>
          </cell>
        </row>
        <row r="136">
          <cell r="Z136" t="str">
            <v>辦公設備業</v>
          </cell>
        </row>
        <row r="137">
          <cell r="Z137" t="str">
            <v>辦公設備業</v>
          </cell>
        </row>
        <row r="138">
          <cell r="Z138" t="str">
            <v>辦公設備業</v>
          </cell>
        </row>
        <row r="139">
          <cell r="Z139" t="str">
            <v>辦公設備業</v>
          </cell>
        </row>
        <row r="140">
          <cell r="Z140" t="str">
            <v>辦公設備業</v>
          </cell>
        </row>
        <row r="141">
          <cell r="Z141" t="str">
            <v>辦公設備業</v>
          </cell>
        </row>
        <row r="142">
          <cell r="Z142" t="str">
            <v>辦公設備業</v>
          </cell>
        </row>
        <row r="143">
          <cell r="Z143" t="str">
            <v>辦公設備業</v>
          </cell>
        </row>
        <row r="144">
          <cell r="Z144" t="str">
            <v>辦公設備業</v>
          </cell>
        </row>
        <row r="145">
          <cell r="Z145" t="str">
            <v>辦公設備業</v>
          </cell>
        </row>
        <row r="146">
          <cell r="Z146" t="str">
            <v>辦公設備業敦南學府</v>
          </cell>
        </row>
        <row r="147">
          <cell r="Z147" t="str">
            <v>辦公設備業敦南學府</v>
          </cell>
        </row>
        <row r="148">
          <cell r="Z148" t="str">
            <v>辦公設備業敦南學府</v>
          </cell>
        </row>
        <row r="149">
          <cell r="Z149" t="str">
            <v>辦公設備業主管餐廳</v>
          </cell>
        </row>
        <row r="150">
          <cell r="Z150" t="str">
            <v>辦公設備業主管餐廳</v>
          </cell>
        </row>
        <row r="151">
          <cell r="Z151" t="str">
            <v>辦公設備業主管餐廳</v>
          </cell>
        </row>
        <row r="152">
          <cell r="Z152" t="str">
            <v>辦公設備業主管餐廳</v>
          </cell>
        </row>
        <row r="153">
          <cell r="Z153" t="str">
            <v>辦公設備業</v>
          </cell>
        </row>
        <row r="154">
          <cell r="Z154" t="str">
            <v>辦公設備業</v>
          </cell>
        </row>
        <row r="155">
          <cell r="Z155" t="str">
            <v>辦公設備業</v>
          </cell>
        </row>
        <row r="156">
          <cell r="Z156" t="str">
            <v>辦公設備業</v>
          </cell>
        </row>
        <row r="157">
          <cell r="Z157" t="str">
            <v>辦公設備業</v>
          </cell>
        </row>
        <row r="158">
          <cell r="Z158" t="str">
            <v>辦公設備業</v>
          </cell>
        </row>
        <row r="159">
          <cell r="Z159" t="str">
            <v>辦公設備業</v>
          </cell>
        </row>
        <row r="160">
          <cell r="Z160" t="str">
            <v>辦公設備業</v>
          </cell>
        </row>
        <row r="161">
          <cell r="Z161" t="str">
            <v>辦公設備業</v>
          </cell>
        </row>
        <row r="162">
          <cell r="Z162" t="str">
            <v>辦公設備業</v>
          </cell>
        </row>
        <row r="163">
          <cell r="Z163" t="str">
            <v>辦公設備業</v>
          </cell>
        </row>
        <row r="164">
          <cell r="Z164" t="str">
            <v>辦公設備業</v>
          </cell>
        </row>
        <row r="165">
          <cell r="Z165" t="str">
            <v>辦公設備業</v>
          </cell>
        </row>
        <row r="166">
          <cell r="Z166" t="str">
            <v>辦公設備業</v>
          </cell>
        </row>
        <row r="167">
          <cell r="Z167" t="str">
            <v>辦公設備業</v>
          </cell>
        </row>
        <row r="168">
          <cell r="Z168" t="str">
            <v>辦公設備業</v>
          </cell>
        </row>
        <row r="169">
          <cell r="Z169" t="str">
            <v>辦公設備業</v>
          </cell>
        </row>
        <row r="170">
          <cell r="Z170" t="str">
            <v>辦公設備業</v>
          </cell>
        </row>
        <row r="171">
          <cell r="Z171" t="str">
            <v>辦公設備用</v>
          </cell>
        </row>
        <row r="172">
          <cell r="Z172" t="str">
            <v>辦公設備用</v>
          </cell>
        </row>
        <row r="173">
          <cell r="Z173" t="str">
            <v>辦公設備用</v>
          </cell>
        </row>
        <row r="174">
          <cell r="Z174" t="str">
            <v>辦公設備用</v>
          </cell>
        </row>
        <row r="175">
          <cell r="Z175" t="str">
            <v>辦公設備用</v>
          </cell>
        </row>
        <row r="176">
          <cell r="Z176" t="str">
            <v>辦公設備用</v>
          </cell>
        </row>
        <row r="177">
          <cell r="Z177" t="str">
            <v>辦公設備用</v>
          </cell>
        </row>
        <row r="178">
          <cell r="Z178" t="str">
            <v>辦公設備用</v>
          </cell>
        </row>
        <row r="179">
          <cell r="Z179" t="str">
            <v>00</v>
          </cell>
        </row>
        <row r="180">
          <cell r="Z180" t="str">
            <v>00</v>
          </cell>
        </row>
        <row r="181">
          <cell r="Z181" t="str">
            <v>00</v>
          </cell>
        </row>
        <row r="182">
          <cell r="Z182" t="str">
            <v>00</v>
          </cell>
        </row>
        <row r="183">
          <cell r="Z183" t="str">
            <v>00</v>
          </cell>
        </row>
        <row r="184">
          <cell r="Z184" t="str">
            <v>00</v>
          </cell>
        </row>
        <row r="185">
          <cell r="Z185" t="str">
            <v>00</v>
          </cell>
        </row>
        <row r="186">
          <cell r="Z186" t="str">
            <v>00</v>
          </cell>
        </row>
        <row r="187">
          <cell r="Z187" t="str">
            <v>00</v>
          </cell>
        </row>
        <row r="188">
          <cell r="Z188" t="str">
            <v>00</v>
          </cell>
        </row>
        <row r="189">
          <cell r="Z189" t="str">
            <v>00</v>
          </cell>
        </row>
        <row r="190">
          <cell r="Z190" t="str">
            <v>00</v>
          </cell>
        </row>
        <row r="191">
          <cell r="Z191" t="str">
            <v>00</v>
          </cell>
        </row>
        <row r="192">
          <cell r="Z192" t="str">
            <v>00</v>
          </cell>
        </row>
        <row r="193">
          <cell r="Z193" t="str">
            <v>00</v>
          </cell>
        </row>
        <row r="194">
          <cell r="Z194" t="str">
            <v>00</v>
          </cell>
        </row>
        <row r="195">
          <cell r="Z195" t="str">
            <v>00</v>
          </cell>
        </row>
        <row r="196">
          <cell r="Z196" t="str">
            <v>00</v>
          </cell>
        </row>
        <row r="197">
          <cell r="Z197" t="str">
            <v>00</v>
          </cell>
        </row>
        <row r="198">
          <cell r="Z198" t="str">
            <v>00</v>
          </cell>
        </row>
        <row r="199">
          <cell r="Z199" t="str">
            <v>00</v>
          </cell>
        </row>
        <row r="200">
          <cell r="Z200" t="str">
            <v>00</v>
          </cell>
        </row>
        <row r="201">
          <cell r="Z201" t="str">
            <v>00</v>
          </cell>
        </row>
        <row r="202">
          <cell r="Z202" t="str">
            <v>00</v>
          </cell>
        </row>
        <row r="203">
          <cell r="Z203" t="str">
            <v>00</v>
          </cell>
        </row>
        <row r="204">
          <cell r="Z204" t="str">
            <v>00</v>
          </cell>
        </row>
        <row r="205">
          <cell r="Z205" t="str">
            <v>00</v>
          </cell>
        </row>
        <row r="206">
          <cell r="Z206" t="str">
            <v>00</v>
          </cell>
        </row>
        <row r="207">
          <cell r="Z207" t="str">
            <v>00</v>
          </cell>
        </row>
        <row r="208">
          <cell r="Z208" t="str">
            <v>00</v>
          </cell>
        </row>
        <row r="209">
          <cell r="Z209" t="str">
            <v>00</v>
          </cell>
        </row>
        <row r="210">
          <cell r="Z210" t="str">
            <v>00</v>
          </cell>
        </row>
        <row r="211">
          <cell r="Z211" t="str">
            <v>00</v>
          </cell>
        </row>
        <row r="212">
          <cell r="Z212" t="str">
            <v>00</v>
          </cell>
        </row>
        <row r="213">
          <cell r="Z213" t="str">
            <v>00</v>
          </cell>
        </row>
        <row r="214">
          <cell r="Z214" t="str">
            <v>00</v>
          </cell>
        </row>
        <row r="215">
          <cell r="Z215" t="str">
            <v>00</v>
          </cell>
        </row>
        <row r="216">
          <cell r="Z216" t="str">
            <v>00</v>
          </cell>
        </row>
        <row r="217">
          <cell r="Z217" t="str">
            <v>00</v>
          </cell>
        </row>
        <row r="218">
          <cell r="Z218" t="str">
            <v>00</v>
          </cell>
        </row>
        <row r="219">
          <cell r="Z219" t="str">
            <v>00</v>
          </cell>
        </row>
        <row r="220">
          <cell r="Z220" t="str">
            <v>00</v>
          </cell>
        </row>
        <row r="221">
          <cell r="Z221" t="str">
            <v>00</v>
          </cell>
        </row>
        <row r="222">
          <cell r="Z222" t="str">
            <v>00</v>
          </cell>
        </row>
        <row r="223">
          <cell r="Z223" t="str">
            <v>00</v>
          </cell>
        </row>
        <row r="224">
          <cell r="Z224" t="str">
            <v>00</v>
          </cell>
        </row>
        <row r="225">
          <cell r="Z225" t="str">
            <v>00</v>
          </cell>
        </row>
        <row r="226">
          <cell r="Z226" t="str">
            <v>00</v>
          </cell>
        </row>
        <row r="227">
          <cell r="Z227" t="str">
            <v>00</v>
          </cell>
        </row>
        <row r="228">
          <cell r="Z228" t="str">
            <v>00</v>
          </cell>
        </row>
        <row r="229">
          <cell r="Z229" t="str">
            <v>00</v>
          </cell>
        </row>
        <row r="230">
          <cell r="Z230" t="str">
            <v>00</v>
          </cell>
        </row>
        <row r="231">
          <cell r="Z231" t="str">
            <v>00</v>
          </cell>
        </row>
        <row r="232">
          <cell r="Z232" t="str">
            <v>00</v>
          </cell>
        </row>
        <row r="233">
          <cell r="Z233" t="str">
            <v>00</v>
          </cell>
        </row>
        <row r="234">
          <cell r="Z234" t="str">
            <v>00</v>
          </cell>
        </row>
        <row r="235">
          <cell r="Z235" t="str">
            <v>00</v>
          </cell>
        </row>
        <row r="236">
          <cell r="Z236" t="str">
            <v>00</v>
          </cell>
        </row>
        <row r="237">
          <cell r="Z237" t="str">
            <v>00</v>
          </cell>
        </row>
        <row r="238">
          <cell r="Z238" t="str">
            <v>00</v>
          </cell>
        </row>
        <row r="239">
          <cell r="Z239" t="str">
            <v>00</v>
          </cell>
        </row>
        <row r="240">
          <cell r="Z240" t="str">
            <v>00</v>
          </cell>
        </row>
        <row r="241">
          <cell r="Z241" t="str">
            <v>00</v>
          </cell>
        </row>
        <row r="242">
          <cell r="Z242" t="str">
            <v>00</v>
          </cell>
        </row>
        <row r="243">
          <cell r="Z243" t="str">
            <v>00</v>
          </cell>
        </row>
        <row r="244">
          <cell r="Z244" t="str">
            <v>00</v>
          </cell>
        </row>
        <row r="245">
          <cell r="Z245" t="str">
            <v>00</v>
          </cell>
        </row>
        <row r="246">
          <cell r="Z246" t="str">
            <v>00</v>
          </cell>
        </row>
        <row r="247">
          <cell r="Z247" t="str">
            <v>00</v>
          </cell>
        </row>
        <row r="248">
          <cell r="Z248" t="str">
            <v>00</v>
          </cell>
        </row>
        <row r="249">
          <cell r="Z249" t="str">
            <v>00</v>
          </cell>
        </row>
        <row r="250">
          <cell r="Z250" t="str">
            <v>00</v>
          </cell>
        </row>
        <row r="251">
          <cell r="Z251" t="str">
            <v>00</v>
          </cell>
        </row>
        <row r="252">
          <cell r="Z252" t="str">
            <v>00</v>
          </cell>
        </row>
        <row r="253">
          <cell r="Z253" t="str">
            <v>00</v>
          </cell>
        </row>
        <row r="254">
          <cell r="Z254" t="str">
            <v>00</v>
          </cell>
        </row>
        <row r="255">
          <cell r="Z255" t="str">
            <v>00</v>
          </cell>
        </row>
        <row r="256">
          <cell r="Z256" t="str">
            <v>00</v>
          </cell>
        </row>
        <row r="257">
          <cell r="Z257" t="str">
            <v>00</v>
          </cell>
        </row>
        <row r="258">
          <cell r="Z258" t="str">
            <v>00</v>
          </cell>
        </row>
        <row r="259">
          <cell r="Z259" t="str">
            <v>00</v>
          </cell>
        </row>
        <row r="260">
          <cell r="Z260" t="str">
            <v>00</v>
          </cell>
        </row>
        <row r="261">
          <cell r="Z261" t="str">
            <v>00</v>
          </cell>
        </row>
        <row r="262">
          <cell r="Z262" t="str">
            <v>00</v>
          </cell>
        </row>
        <row r="263">
          <cell r="Z263" t="str">
            <v>00</v>
          </cell>
        </row>
        <row r="264">
          <cell r="Z264" t="str">
            <v>00</v>
          </cell>
        </row>
        <row r="265">
          <cell r="Z265" t="str">
            <v>00</v>
          </cell>
        </row>
        <row r="266">
          <cell r="Z266" t="str">
            <v>00</v>
          </cell>
        </row>
        <row r="267">
          <cell r="Z267" t="str">
            <v>00</v>
          </cell>
        </row>
        <row r="268">
          <cell r="Z268" t="str">
            <v>00</v>
          </cell>
        </row>
        <row r="269">
          <cell r="Z269" t="str">
            <v>00</v>
          </cell>
        </row>
        <row r="270">
          <cell r="Z270" t="str">
            <v>00</v>
          </cell>
        </row>
        <row r="271">
          <cell r="Z271" t="str">
            <v>00</v>
          </cell>
        </row>
        <row r="272">
          <cell r="Z272" t="str">
            <v>00</v>
          </cell>
        </row>
        <row r="273">
          <cell r="Z273" t="str">
            <v>00</v>
          </cell>
        </row>
        <row r="274">
          <cell r="Z274" t="str">
            <v>00</v>
          </cell>
        </row>
        <row r="275">
          <cell r="Z275" t="str">
            <v>00</v>
          </cell>
        </row>
        <row r="276">
          <cell r="Z276" t="str">
            <v>00</v>
          </cell>
        </row>
        <row r="277">
          <cell r="Z277" t="str">
            <v>00</v>
          </cell>
        </row>
        <row r="278">
          <cell r="Z278" t="str">
            <v>00</v>
          </cell>
        </row>
        <row r="279">
          <cell r="Z279" t="str">
            <v>00</v>
          </cell>
        </row>
        <row r="280">
          <cell r="Z280" t="str">
            <v>00</v>
          </cell>
        </row>
        <row r="281">
          <cell r="Z281" t="str">
            <v>00</v>
          </cell>
        </row>
        <row r="282">
          <cell r="Z282" t="str">
            <v>00</v>
          </cell>
        </row>
        <row r="283">
          <cell r="Z283" t="str">
            <v>00</v>
          </cell>
        </row>
        <row r="284">
          <cell r="Z284" t="str">
            <v>00</v>
          </cell>
        </row>
        <row r="285">
          <cell r="Z285" t="str">
            <v>00</v>
          </cell>
        </row>
        <row r="286">
          <cell r="Z286" t="str">
            <v>00</v>
          </cell>
        </row>
        <row r="287">
          <cell r="Z287" t="str">
            <v>00</v>
          </cell>
        </row>
        <row r="288">
          <cell r="Z288" t="str">
            <v>00</v>
          </cell>
        </row>
        <row r="289">
          <cell r="Z289" t="str">
            <v>00</v>
          </cell>
        </row>
        <row r="290">
          <cell r="Z290" t="str">
            <v>00</v>
          </cell>
        </row>
        <row r="291">
          <cell r="Z291" t="str">
            <v>00</v>
          </cell>
        </row>
        <row r="292">
          <cell r="Z292" t="str">
            <v>00</v>
          </cell>
        </row>
        <row r="293">
          <cell r="Z293" t="str">
            <v>00</v>
          </cell>
        </row>
        <row r="294">
          <cell r="Z294" t="str">
            <v>00</v>
          </cell>
        </row>
        <row r="295">
          <cell r="Z295" t="str">
            <v>00</v>
          </cell>
        </row>
        <row r="296">
          <cell r="Z296" t="str">
            <v>00</v>
          </cell>
        </row>
        <row r="297">
          <cell r="Z297" t="str">
            <v>00</v>
          </cell>
        </row>
        <row r="298">
          <cell r="Z298" t="str">
            <v>00</v>
          </cell>
        </row>
        <row r="299">
          <cell r="Z299" t="str">
            <v>00</v>
          </cell>
        </row>
        <row r="300">
          <cell r="Z300" t="str">
            <v>00</v>
          </cell>
        </row>
        <row r="301">
          <cell r="Z301" t="str">
            <v>00</v>
          </cell>
        </row>
        <row r="302">
          <cell r="Z302" t="str">
            <v>00</v>
          </cell>
        </row>
        <row r="303">
          <cell r="Z303" t="str">
            <v>01198719194</v>
          </cell>
        </row>
        <row r="304">
          <cell r="Z304" t="str">
            <v>0539217500</v>
          </cell>
        </row>
        <row r="305">
          <cell r="Z305" t="str">
            <v>010896525</v>
          </cell>
        </row>
        <row r="306">
          <cell r="Z306" t="str">
            <v>08184869</v>
          </cell>
        </row>
        <row r="307">
          <cell r="Z307" t="str">
            <v>00</v>
          </cell>
        </row>
        <row r="308">
          <cell r="Z308" t="str">
            <v>044530405</v>
          </cell>
        </row>
        <row r="309">
          <cell r="Z309" t="str">
            <v>00</v>
          </cell>
        </row>
        <row r="310">
          <cell r="Z310" t="str">
            <v>00</v>
          </cell>
        </row>
        <row r="311">
          <cell r="Z311" t="str">
            <v>01801548493</v>
          </cell>
        </row>
        <row r="312">
          <cell r="Z312" t="str">
            <v>00</v>
          </cell>
        </row>
        <row r="313">
          <cell r="Z313" t="str">
            <v>00</v>
          </cell>
        </row>
        <row r="314">
          <cell r="Z314" t="str">
            <v>00</v>
          </cell>
        </row>
        <row r="315">
          <cell r="Z315" t="str">
            <v>00</v>
          </cell>
        </row>
        <row r="316">
          <cell r="Z316" t="str">
            <v>00</v>
          </cell>
        </row>
        <row r="317">
          <cell r="Z317" t="str">
            <v>00</v>
          </cell>
        </row>
        <row r="318">
          <cell r="Z318" t="str">
            <v>00</v>
          </cell>
        </row>
        <row r="319">
          <cell r="Z319" t="str">
            <v>00</v>
          </cell>
        </row>
        <row r="320">
          <cell r="Z320" t="str">
            <v>00</v>
          </cell>
        </row>
        <row r="321">
          <cell r="Z321" t="str">
            <v>00</v>
          </cell>
        </row>
        <row r="322">
          <cell r="Z322" t="str">
            <v>00</v>
          </cell>
        </row>
        <row r="323">
          <cell r="Z323" t="str">
            <v>00</v>
          </cell>
        </row>
        <row r="324">
          <cell r="Z324" t="str">
            <v>00</v>
          </cell>
        </row>
        <row r="325">
          <cell r="Z325" t="str">
            <v>00</v>
          </cell>
        </row>
        <row r="326">
          <cell r="Z326" t="str">
            <v>00</v>
          </cell>
        </row>
        <row r="327">
          <cell r="Z327" t="str">
            <v>00</v>
          </cell>
        </row>
        <row r="328">
          <cell r="Z328" t="str">
            <v>00</v>
          </cell>
        </row>
        <row r="329">
          <cell r="Z329" t="str">
            <v>00</v>
          </cell>
        </row>
        <row r="330">
          <cell r="Z330" t="str">
            <v>00</v>
          </cell>
        </row>
        <row r="331">
          <cell r="Z331" t="str">
            <v>00</v>
          </cell>
        </row>
        <row r="332">
          <cell r="Z332" t="str">
            <v>00</v>
          </cell>
        </row>
        <row r="333">
          <cell r="Z333" t="str">
            <v>00</v>
          </cell>
        </row>
        <row r="334">
          <cell r="Z334" t="str">
            <v>00</v>
          </cell>
        </row>
        <row r="335">
          <cell r="Z335" t="str">
            <v>00</v>
          </cell>
        </row>
        <row r="336">
          <cell r="Z336" t="str">
            <v>00</v>
          </cell>
        </row>
        <row r="337">
          <cell r="Z337" t="str">
            <v>00</v>
          </cell>
        </row>
        <row r="338">
          <cell r="Z338" t="str">
            <v>00</v>
          </cell>
        </row>
        <row r="339">
          <cell r="Z339" t="str">
            <v>00</v>
          </cell>
        </row>
        <row r="340">
          <cell r="Z340" t="str">
            <v>00</v>
          </cell>
        </row>
        <row r="341">
          <cell r="Z341" t="str">
            <v>00</v>
          </cell>
        </row>
        <row r="342">
          <cell r="Z342" t="str">
            <v>00</v>
          </cell>
        </row>
        <row r="343">
          <cell r="Z343" t="str">
            <v>00</v>
          </cell>
        </row>
        <row r="344">
          <cell r="Z344" t="str">
            <v>00</v>
          </cell>
        </row>
        <row r="345">
          <cell r="Z345" t="str">
            <v>00</v>
          </cell>
        </row>
        <row r="346">
          <cell r="Z346" t="str">
            <v>00</v>
          </cell>
        </row>
        <row r="347">
          <cell r="Z347" t="str">
            <v>00</v>
          </cell>
        </row>
        <row r="348">
          <cell r="Z348" t="str">
            <v>00</v>
          </cell>
        </row>
        <row r="349">
          <cell r="Z349" t="str">
            <v>00</v>
          </cell>
        </row>
        <row r="350">
          <cell r="Z350" t="str">
            <v>00</v>
          </cell>
        </row>
        <row r="351">
          <cell r="Z351" t="str">
            <v>00</v>
          </cell>
        </row>
        <row r="352">
          <cell r="Z352" t="str">
            <v>00</v>
          </cell>
        </row>
        <row r="353">
          <cell r="Z353" t="str">
            <v>00</v>
          </cell>
        </row>
        <row r="354">
          <cell r="Z354" t="str">
            <v>00</v>
          </cell>
        </row>
        <row r="355">
          <cell r="Z355" t="str">
            <v>00</v>
          </cell>
        </row>
        <row r="356">
          <cell r="Z356" t="str">
            <v>00</v>
          </cell>
        </row>
        <row r="357">
          <cell r="Z357" t="str">
            <v>00</v>
          </cell>
        </row>
        <row r="358">
          <cell r="Z358" t="str">
            <v>00</v>
          </cell>
        </row>
        <row r="359">
          <cell r="Z359" t="str">
            <v>00</v>
          </cell>
        </row>
        <row r="360">
          <cell r="Z360" t="str">
            <v>00</v>
          </cell>
        </row>
        <row r="361">
          <cell r="Z361" t="str">
            <v>00</v>
          </cell>
        </row>
        <row r="362">
          <cell r="Z362" t="str">
            <v>00</v>
          </cell>
        </row>
        <row r="363">
          <cell r="Z363" t="str">
            <v>00</v>
          </cell>
        </row>
        <row r="364">
          <cell r="Z364" t="str">
            <v>00</v>
          </cell>
        </row>
        <row r="365">
          <cell r="Z365" t="str">
            <v>00</v>
          </cell>
        </row>
        <row r="366">
          <cell r="Z366" t="str">
            <v>00</v>
          </cell>
        </row>
        <row r="367">
          <cell r="Z367" t="str">
            <v>00</v>
          </cell>
        </row>
        <row r="368">
          <cell r="Z368" t="str">
            <v>00</v>
          </cell>
        </row>
        <row r="369">
          <cell r="Z369" t="str">
            <v>00</v>
          </cell>
        </row>
        <row r="370">
          <cell r="Z370" t="str">
            <v>00</v>
          </cell>
        </row>
        <row r="371">
          <cell r="Z371" t="str">
            <v>00</v>
          </cell>
        </row>
        <row r="372">
          <cell r="Z372" t="str">
            <v>00</v>
          </cell>
        </row>
        <row r="373">
          <cell r="Z373" t="str">
            <v>00</v>
          </cell>
        </row>
        <row r="374">
          <cell r="Z374" t="str">
            <v>00</v>
          </cell>
        </row>
        <row r="375">
          <cell r="Z375" t="str">
            <v>00</v>
          </cell>
        </row>
        <row r="376">
          <cell r="Z376" t="str">
            <v>00</v>
          </cell>
        </row>
        <row r="377">
          <cell r="Z377" t="str">
            <v>00</v>
          </cell>
        </row>
        <row r="378">
          <cell r="Z378" t="str">
            <v>00</v>
          </cell>
        </row>
        <row r="379">
          <cell r="Z379" t="str">
            <v>00</v>
          </cell>
        </row>
        <row r="380">
          <cell r="Z380" t="str">
            <v>00</v>
          </cell>
        </row>
        <row r="381">
          <cell r="Z381" t="str">
            <v>00</v>
          </cell>
        </row>
        <row r="382">
          <cell r="Z382" t="str">
            <v>00</v>
          </cell>
        </row>
        <row r="383">
          <cell r="Z383" t="str">
            <v>00</v>
          </cell>
        </row>
        <row r="384">
          <cell r="Z384" t="str">
            <v>00</v>
          </cell>
        </row>
        <row r="385">
          <cell r="Z385" t="str">
            <v>00</v>
          </cell>
        </row>
        <row r="386">
          <cell r="Z386" t="str">
            <v>00</v>
          </cell>
        </row>
        <row r="387">
          <cell r="Z387" t="str">
            <v>00</v>
          </cell>
        </row>
        <row r="388">
          <cell r="Z388" t="str">
            <v>00</v>
          </cell>
        </row>
        <row r="389">
          <cell r="Z389" t="str">
            <v>00</v>
          </cell>
        </row>
        <row r="390">
          <cell r="Z390" t="str">
            <v>00</v>
          </cell>
        </row>
        <row r="391">
          <cell r="Z391" t="str">
            <v>00</v>
          </cell>
        </row>
        <row r="392">
          <cell r="Z392" t="str">
            <v>00</v>
          </cell>
        </row>
        <row r="393">
          <cell r="Z393" t="str">
            <v>00</v>
          </cell>
        </row>
        <row r="394">
          <cell r="Z394" t="str">
            <v>00</v>
          </cell>
        </row>
        <row r="395">
          <cell r="Z395" t="str">
            <v>00</v>
          </cell>
        </row>
        <row r="396">
          <cell r="Z396" t="str">
            <v>00</v>
          </cell>
        </row>
        <row r="397">
          <cell r="Z397" t="str">
            <v>00</v>
          </cell>
        </row>
        <row r="398">
          <cell r="Z398" t="str">
            <v>00</v>
          </cell>
        </row>
        <row r="399">
          <cell r="Z399" t="str">
            <v>00</v>
          </cell>
        </row>
        <row r="400">
          <cell r="Z400" t="str">
            <v>00</v>
          </cell>
        </row>
        <row r="401">
          <cell r="Z401" t="str">
            <v>00</v>
          </cell>
        </row>
        <row r="402">
          <cell r="Z402" t="str">
            <v>00</v>
          </cell>
        </row>
        <row r="403">
          <cell r="Z403" t="str">
            <v>00</v>
          </cell>
        </row>
        <row r="404">
          <cell r="Z404" t="str">
            <v>00</v>
          </cell>
        </row>
        <row r="405">
          <cell r="Z405" t="str">
            <v>00</v>
          </cell>
        </row>
        <row r="406">
          <cell r="Z406" t="str">
            <v>00</v>
          </cell>
        </row>
        <row r="407">
          <cell r="Z407" t="str">
            <v>00</v>
          </cell>
        </row>
        <row r="408">
          <cell r="Z408" t="str">
            <v>00</v>
          </cell>
        </row>
        <row r="409">
          <cell r="Z409" t="str">
            <v>00</v>
          </cell>
        </row>
        <row r="410">
          <cell r="Z410" t="str">
            <v>00</v>
          </cell>
        </row>
        <row r="411">
          <cell r="Z411" t="str">
            <v>00</v>
          </cell>
        </row>
        <row r="412">
          <cell r="Z412" t="str">
            <v>00</v>
          </cell>
        </row>
        <row r="413">
          <cell r="Z413" t="str">
            <v>00</v>
          </cell>
        </row>
        <row r="414">
          <cell r="Z414" t="str">
            <v>00</v>
          </cell>
        </row>
        <row r="415">
          <cell r="Z415" t="str">
            <v>00</v>
          </cell>
        </row>
        <row r="416">
          <cell r="Z416" t="str">
            <v>00</v>
          </cell>
        </row>
        <row r="417">
          <cell r="Z417" t="str">
            <v>00</v>
          </cell>
        </row>
        <row r="418">
          <cell r="Z418" t="str">
            <v>00</v>
          </cell>
        </row>
        <row r="419">
          <cell r="Z419" t="str">
            <v>00</v>
          </cell>
        </row>
        <row r="420">
          <cell r="Z420" t="str">
            <v>00</v>
          </cell>
        </row>
        <row r="421">
          <cell r="Z421" t="str">
            <v>00</v>
          </cell>
        </row>
        <row r="422">
          <cell r="Z422" t="str">
            <v>00</v>
          </cell>
        </row>
        <row r="423">
          <cell r="Z423" t="str">
            <v>00</v>
          </cell>
        </row>
        <row r="424">
          <cell r="Z424" t="str">
            <v>00</v>
          </cell>
        </row>
        <row r="425">
          <cell r="Z425" t="str">
            <v>00</v>
          </cell>
        </row>
        <row r="426">
          <cell r="Z426" t="str">
            <v>00</v>
          </cell>
        </row>
        <row r="427">
          <cell r="Z427" t="str">
            <v>00</v>
          </cell>
        </row>
        <row r="428">
          <cell r="Z428" t="str">
            <v>00</v>
          </cell>
        </row>
        <row r="429">
          <cell r="Z429" t="str">
            <v>00</v>
          </cell>
        </row>
        <row r="430">
          <cell r="Z430" t="str">
            <v>00</v>
          </cell>
        </row>
        <row r="431">
          <cell r="Z431" t="str">
            <v>00</v>
          </cell>
        </row>
        <row r="432">
          <cell r="Z432" t="str">
            <v>00</v>
          </cell>
        </row>
        <row r="433">
          <cell r="Z433" t="str">
            <v>00</v>
          </cell>
        </row>
        <row r="434">
          <cell r="Z434" t="str">
            <v>00</v>
          </cell>
        </row>
        <row r="435">
          <cell r="Z435" t="str">
            <v>00</v>
          </cell>
        </row>
        <row r="436">
          <cell r="Z436" t="str">
            <v>00</v>
          </cell>
        </row>
        <row r="437">
          <cell r="Z437" t="str">
            <v>00</v>
          </cell>
        </row>
        <row r="438">
          <cell r="Z438" t="str">
            <v>00</v>
          </cell>
        </row>
        <row r="439">
          <cell r="Z439" t="str">
            <v>00</v>
          </cell>
        </row>
        <row r="440">
          <cell r="Z440" t="str">
            <v>00</v>
          </cell>
        </row>
        <row r="441">
          <cell r="Z441" t="str">
            <v>00</v>
          </cell>
        </row>
        <row r="442">
          <cell r="Z442" t="str">
            <v>00</v>
          </cell>
        </row>
        <row r="443">
          <cell r="Z443" t="str">
            <v>00</v>
          </cell>
        </row>
        <row r="444">
          <cell r="Z444" t="str">
            <v>00</v>
          </cell>
        </row>
        <row r="445">
          <cell r="Z445" t="str">
            <v>00</v>
          </cell>
        </row>
        <row r="446">
          <cell r="Z446" t="str">
            <v>00</v>
          </cell>
        </row>
        <row r="447">
          <cell r="Z447" t="str">
            <v>00</v>
          </cell>
        </row>
        <row r="448">
          <cell r="Z448" t="str">
            <v>00</v>
          </cell>
        </row>
        <row r="449">
          <cell r="Z449" t="str">
            <v>00</v>
          </cell>
        </row>
        <row r="450">
          <cell r="Z450" t="str">
            <v>00</v>
          </cell>
        </row>
        <row r="451">
          <cell r="Z451" t="str">
            <v>00</v>
          </cell>
        </row>
        <row r="452">
          <cell r="Z452" t="str">
            <v>00</v>
          </cell>
        </row>
        <row r="453">
          <cell r="Z453" t="str">
            <v>00</v>
          </cell>
        </row>
        <row r="454">
          <cell r="Z454" t="str">
            <v>00</v>
          </cell>
        </row>
        <row r="455">
          <cell r="Z455" t="str">
            <v>00</v>
          </cell>
        </row>
        <row r="456">
          <cell r="Z456" t="str">
            <v>00</v>
          </cell>
        </row>
        <row r="457">
          <cell r="Z457" t="str">
            <v>00</v>
          </cell>
        </row>
        <row r="458">
          <cell r="Z458" t="str">
            <v>00</v>
          </cell>
        </row>
        <row r="459">
          <cell r="Z459" t="str">
            <v>00</v>
          </cell>
        </row>
        <row r="460">
          <cell r="Z460" t="str">
            <v>00</v>
          </cell>
        </row>
        <row r="461">
          <cell r="Z461" t="str">
            <v>00</v>
          </cell>
        </row>
        <row r="462">
          <cell r="Z462" t="str">
            <v>00</v>
          </cell>
        </row>
        <row r="463">
          <cell r="Z463" t="str">
            <v>00</v>
          </cell>
        </row>
        <row r="464">
          <cell r="Z464" t="str">
            <v>00</v>
          </cell>
        </row>
        <row r="465">
          <cell r="Z465" t="str">
            <v>00</v>
          </cell>
        </row>
        <row r="466">
          <cell r="Z466" t="str">
            <v>00</v>
          </cell>
        </row>
        <row r="467">
          <cell r="Z467" t="str">
            <v>00</v>
          </cell>
        </row>
        <row r="468">
          <cell r="Z468" t="str">
            <v>00</v>
          </cell>
        </row>
        <row r="469">
          <cell r="Z469" t="str">
            <v>00</v>
          </cell>
        </row>
        <row r="470">
          <cell r="Z470" t="str">
            <v>00</v>
          </cell>
        </row>
        <row r="471">
          <cell r="Z471" t="str">
            <v>00</v>
          </cell>
        </row>
        <row r="472">
          <cell r="Z472" t="str">
            <v>00</v>
          </cell>
        </row>
        <row r="473">
          <cell r="Z473" t="str">
            <v>00</v>
          </cell>
        </row>
        <row r="474">
          <cell r="Z474" t="str">
            <v>00</v>
          </cell>
        </row>
        <row r="475">
          <cell r="Z475" t="str">
            <v>00</v>
          </cell>
        </row>
        <row r="476">
          <cell r="Z476" t="str">
            <v>00</v>
          </cell>
        </row>
        <row r="477">
          <cell r="Z477" t="str">
            <v>00</v>
          </cell>
        </row>
        <row r="478">
          <cell r="Z478" t="str">
            <v>00</v>
          </cell>
        </row>
        <row r="479">
          <cell r="Z479" t="str">
            <v>00</v>
          </cell>
        </row>
        <row r="480">
          <cell r="Z480" t="str">
            <v>00</v>
          </cell>
        </row>
        <row r="481">
          <cell r="Z481" t="str">
            <v>00</v>
          </cell>
        </row>
        <row r="482">
          <cell r="Z482" t="str">
            <v>00</v>
          </cell>
        </row>
        <row r="483">
          <cell r="Z483" t="str">
            <v>00</v>
          </cell>
        </row>
        <row r="484">
          <cell r="Z484" t="str">
            <v>00</v>
          </cell>
        </row>
        <row r="485">
          <cell r="Z485" t="str">
            <v>00</v>
          </cell>
        </row>
        <row r="486">
          <cell r="Z486" t="str">
            <v>00</v>
          </cell>
        </row>
        <row r="487">
          <cell r="Z487" t="str">
            <v>00</v>
          </cell>
        </row>
        <row r="488">
          <cell r="Z488" t="str">
            <v>00</v>
          </cell>
        </row>
        <row r="489">
          <cell r="Z489" t="str">
            <v>00</v>
          </cell>
        </row>
        <row r="490">
          <cell r="Z490" t="str">
            <v>00</v>
          </cell>
        </row>
        <row r="491">
          <cell r="Z491" t="str">
            <v>00</v>
          </cell>
        </row>
        <row r="492">
          <cell r="Z492" t="str">
            <v>00</v>
          </cell>
        </row>
        <row r="493">
          <cell r="Z493" t="str">
            <v>00</v>
          </cell>
        </row>
        <row r="494">
          <cell r="Z494" t="str">
            <v>00</v>
          </cell>
        </row>
        <row r="495">
          <cell r="Z495" t="str">
            <v>00</v>
          </cell>
        </row>
        <row r="496">
          <cell r="Z496" t="str">
            <v>00</v>
          </cell>
        </row>
        <row r="497">
          <cell r="Z497" t="str">
            <v>00</v>
          </cell>
        </row>
        <row r="498">
          <cell r="Z498" t="str">
            <v>00</v>
          </cell>
        </row>
        <row r="499">
          <cell r="Z499" t="str">
            <v>00</v>
          </cell>
        </row>
        <row r="500">
          <cell r="Z500" t="str">
            <v>00</v>
          </cell>
        </row>
        <row r="501">
          <cell r="Z501" t="str">
            <v>00</v>
          </cell>
        </row>
        <row r="502">
          <cell r="Z502" t="str">
            <v>00</v>
          </cell>
        </row>
        <row r="503">
          <cell r="Z503" t="str">
            <v>00</v>
          </cell>
        </row>
        <row r="504">
          <cell r="Z504" t="str">
            <v>00</v>
          </cell>
        </row>
        <row r="505">
          <cell r="Z505" t="str">
            <v>00</v>
          </cell>
        </row>
        <row r="506">
          <cell r="Z506" t="str">
            <v>00</v>
          </cell>
        </row>
        <row r="507">
          <cell r="Z507" t="str">
            <v>00</v>
          </cell>
        </row>
        <row r="508">
          <cell r="Z508" t="str">
            <v>00</v>
          </cell>
        </row>
        <row r="509">
          <cell r="Z509" t="str">
            <v>00</v>
          </cell>
        </row>
        <row r="510">
          <cell r="Z510" t="str">
            <v>00</v>
          </cell>
        </row>
        <row r="511">
          <cell r="Z511" t="str">
            <v>00</v>
          </cell>
        </row>
        <row r="512">
          <cell r="Z512" t="str">
            <v>00</v>
          </cell>
        </row>
        <row r="513">
          <cell r="Z513" t="str">
            <v>00</v>
          </cell>
        </row>
        <row r="514">
          <cell r="Z514" t="str">
            <v>00</v>
          </cell>
        </row>
        <row r="515">
          <cell r="Z515" t="str">
            <v>00</v>
          </cell>
        </row>
        <row r="516">
          <cell r="Z516" t="str">
            <v>00</v>
          </cell>
        </row>
        <row r="517">
          <cell r="Z517" t="str">
            <v>00</v>
          </cell>
        </row>
        <row r="518">
          <cell r="Z518" t="str">
            <v>00</v>
          </cell>
        </row>
        <row r="519">
          <cell r="Z519" t="str">
            <v>00</v>
          </cell>
        </row>
        <row r="520">
          <cell r="Z520" t="str">
            <v>00</v>
          </cell>
        </row>
        <row r="521">
          <cell r="Z521" t="str">
            <v>00</v>
          </cell>
        </row>
        <row r="522">
          <cell r="Z522" t="str">
            <v>00</v>
          </cell>
        </row>
        <row r="523">
          <cell r="Z523" t="str">
            <v>00</v>
          </cell>
        </row>
        <row r="524">
          <cell r="Z524" t="str">
            <v>00</v>
          </cell>
        </row>
        <row r="525">
          <cell r="Z525" t="str">
            <v>00</v>
          </cell>
        </row>
        <row r="526">
          <cell r="Z526" t="str">
            <v>00</v>
          </cell>
        </row>
        <row r="527">
          <cell r="Z527" t="str">
            <v>00</v>
          </cell>
        </row>
        <row r="528">
          <cell r="Z528" t="str">
            <v>00</v>
          </cell>
        </row>
        <row r="529">
          <cell r="Z529" t="str">
            <v>00</v>
          </cell>
        </row>
        <row r="530">
          <cell r="Z530" t="str">
            <v>00</v>
          </cell>
        </row>
        <row r="531">
          <cell r="Z531" t="str">
            <v>00</v>
          </cell>
        </row>
        <row r="532">
          <cell r="Z532" t="str">
            <v>00</v>
          </cell>
        </row>
        <row r="533">
          <cell r="Z533" t="str">
            <v>00</v>
          </cell>
        </row>
        <row r="534">
          <cell r="Z534" t="str">
            <v>00</v>
          </cell>
        </row>
        <row r="535">
          <cell r="Z535" t="str">
            <v>00</v>
          </cell>
        </row>
        <row r="536">
          <cell r="Z536" t="str">
            <v>00</v>
          </cell>
        </row>
        <row r="537">
          <cell r="Z537" t="str">
            <v>00</v>
          </cell>
        </row>
        <row r="538">
          <cell r="Z538" t="str">
            <v>00</v>
          </cell>
        </row>
        <row r="539">
          <cell r="Z539" t="str">
            <v>00</v>
          </cell>
        </row>
        <row r="540">
          <cell r="Z540" t="str">
            <v>00</v>
          </cell>
        </row>
        <row r="541">
          <cell r="Z541" t="str">
            <v>00</v>
          </cell>
        </row>
        <row r="542">
          <cell r="Z542" t="str">
            <v>00</v>
          </cell>
        </row>
        <row r="543">
          <cell r="Z543" t="str">
            <v>00</v>
          </cell>
        </row>
        <row r="544">
          <cell r="Z544" t="str">
            <v>00</v>
          </cell>
        </row>
        <row r="545">
          <cell r="Z545" t="str">
            <v>00</v>
          </cell>
        </row>
        <row r="546">
          <cell r="Z546" t="str">
            <v>00</v>
          </cell>
        </row>
        <row r="547">
          <cell r="Z547" t="str">
            <v>00</v>
          </cell>
        </row>
        <row r="548">
          <cell r="Z548" t="str">
            <v>00</v>
          </cell>
        </row>
        <row r="549">
          <cell r="Z549" t="str">
            <v>00</v>
          </cell>
        </row>
        <row r="550">
          <cell r="Z550" t="str">
            <v>00</v>
          </cell>
        </row>
        <row r="551">
          <cell r="Z551" t="str">
            <v>00</v>
          </cell>
        </row>
        <row r="552">
          <cell r="Z552" t="str">
            <v>00</v>
          </cell>
        </row>
        <row r="553">
          <cell r="Z553" t="str">
            <v>00</v>
          </cell>
        </row>
        <row r="554">
          <cell r="Z554" t="str">
            <v>00</v>
          </cell>
        </row>
        <row r="555">
          <cell r="Z555" t="str">
            <v>00</v>
          </cell>
        </row>
        <row r="556">
          <cell r="Z556" t="str">
            <v>00</v>
          </cell>
        </row>
        <row r="557">
          <cell r="Z557" t="str">
            <v>00</v>
          </cell>
        </row>
        <row r="558">
          <cell r="Z558" t="str">
            <v>00</v>
          </cell>
        </row>
        <row r="559">
          <cell r="Z559" t="str">
            <v>00</v>
          </cell>
        </row>
        <row r="560">
          <cell r="Z560" t="str">
            <v>00</v>
          </cell>
        </row>
        <row r="561">
          <cell r="Z561" t="str">
            <v>00</v>
          </cell>
        </row>
        <row r="562">
          <cell r="Z562" t="str">
            <v>00</v>
          </cell>
        </row>
        <row r="563">
          <cell r="Z563" t="str">
            <v>00</v>
          </cell>
        </row>
        <row r="564">
          <cell r="Z564" t="str">
            <v>00</v>
          </cell>
        </row>
        <row r="565">
          <cell r="Z565" t="str">
            <v>00</v>
          </cell>
        </row>
        <row r="566">
          <cell r="Z566" t="str">
            <v>00</v>
          </cell>
        </row>
        <row r="567">
          <cell r="Z567" t="str">
            <v>00</v>
          </cell>
        </row>
        <row r="568">
          <cell r="Z568" t="str">
            <v>00</v>
          </cell>
        </row>
        <row r="569">
          <cell r="Z569" t="str">
            <v>00</v>
          </cell>
        </row>
        <row r="570">
          <cell r="Z570" t="str">
            <v>00</v>
          </cell>
        </row>
        <row r="571">
          <cell r="Z571" t="str">
            <v>00</v>
          </cell>
        </row>
        <row r="572">
          <cell r="Z572" t="str">
            <v>00</v>
          </cell>
        </row>
        <row r="573">
          <cell r="Z573" t="str">
            <v>00</v>
          </cell>
        </row>
        <row r="574">
          <cell r="Z574" t="str">
            <v>00</v>
          </cell>
        </row>
        <row r="575">
          <cell r="Z575" t="str">
            <v>00</v>
          </cell>
        </row>
        <row r="576">
          <cell r="Z576" t="str">
            <v>00</v>
          </cell>
        </row>
        <row r="577">
          <cell r="Z577" t="str">
            <v>00</v>
          </cell>
        </row>
        <row r="578">
          <cell r="Z578" t="str">
            <v>00</v>
          </cell>
        </row>
        <row r="579">
          <cell r="Z579" t="str">
            <v>00</v>
          </cell>
        </row>
        <row r="580">
          <cell r="Z580" t="str">
            <v>00</v>
          </cell>
        </row>
        <row r="581">
          <cell r="Z581" t="str">
            <v>00</v>
          </cell>
        </row>
        <row r="582">
          <cell r="Z582" t="str">
            <v>00</v>
          </cell>
        </row>
        <row r="583">
          <cell r="Z583" t="str">
            <v>00</v>
          </cell>
        </row>
        <row r="584">
          <cell r="Z584" t="str">
            <v>00</v>
          </cell>
        </row>
        <row r="585">
          <cell r="Z585" t="str">
            <v>00</v>
          </cell>
        </row>
        <row r="586">
          <cell r="Z586" t="str">
            <v>00</v>
          </cell>
        </row>
        <row r="587">
          <cell r="Z587" t="str">
            <v>00</v>
          </cell>
        </row>
        <row r="588">
          <cell r="Z588" t="str">
            <v>00</v>
          </cell>
        </row>
        <row r="589">
          <cell r="Z589" t="str">
            <v>00</v>
          </cell>
        </row>
        <row r="590">
          <cell r="Z590" t="str">
            <v>00</v>
          </cell>
        </row>
        <row r="591">
          <cell r="Z591" t="str">
            <v>00</v>
          </cell>
        </row>
        <row r="592">
          <cell r="Z592" t="str">
            <v>00</v>
          </cell>
        </row>
        <row r="593">
          <cell r="Z593" t="str">
            <v>00</v>
          </cell>
        </row>
        <row r="594">
          <cell r="Z594" t="str">
            <v>00</v>
          </cell>
        </row>
        <row r="595">
          <cell r="Z595" t="str">
            <v>00</v>
          </cell>
        </row>
        <row r="596">
          <cell r="Z596" t="str">
            <v>00</v>
          </cell>
        </row>
        <row r="597">
          <cell r="Z597" t="str">
            <v>00</v>
          </cell>
        </row>
        <row r="598">
          <cell r="Z598" t="str">
            <v>00</v>
          </cell>
        </row>
        <row r="599">
          <cell r="Z599" t="str">
            <v>00</v>
          </cell>
        </row>
        <row r="600">
          <cell r="Z600" t="str">
            <v>00</v>
          </cell>
        </row>
        <row r="601">
          <cell r="Z601" t="str">
            <v>00</v>
          </cell>
        </row>
        <row r="602">
          <cell r="Z602" t="str">
            <v>00</v>
          </cell>
        </row>
        <row r="603">
          <cell r="Z603" t="str">
            <v>00</v>
          </cell>
        </row>
        <row r="604">
          <cell r="Z604" t="str">
            <v>00</v>
          </cell>
        </row>
        <row r="605">
          <cell r="Z605" t="str">
            <v>00</v>
          </cell>
        </row>
        <row r="606">
          <cell r="Z606" t="str">
            <v>00</v>
          </cell>
        </row>
        <row r="607">
          <cell r="Z607" t="str">
            <v>00</v>
          </cell>
        </row>
        <row r="608">
          <cell r="Z608" t="str">
            <v>00</v>
          </cell>
        </row>
        <row r="609">
          <cell r="Z609" t="str">
            <v>00</v>
          </cell>
        </row>
        <row r="610">
          <cell r="Z610" t="str">
            <v>00</v>
          </cell>
        </row>
        <row r="611">
          <cell r="Z611" t="str">
            <v>00</v>
          </cell>
        </row>
        <row r="612">
          <cell r="Z612" t="str">
            <v>00</v>
          </cell>
        </row>
        <row r="613">
          <cell r="Z613" t="str">
            <v>00</v>
          </cell>
        </row>
        <row r="614">
          <cell r="Z614" t="str">
            <v>00</v>
          </cell>
        </row>
        <row r="615">
          <cell r="Z615" t="str">
            <v>00</v>
          </cell>
        </row>
        <row r="616">
          <cell r="Z616" t="str">
            <v>00</v>
          </cell>
        </row>
        <row r="617">
          <cell r="Z617" t="str">
            <v>00</v>
          </cell>
        </row>
        <row r="618">
          <cell r="Z618" t="str">
            <v>00</v>
          </cell>
        </row>
        <row r="619">
          <cell r="Z619" t="str">
            <v>00</v>
          </cell>
        </row>
        <row r="620">
          <cell r="Z620" t="str">
            <v>00</v>
          </cell>
        </row>
        <row r="621">
          <cell r="Z621" t="str">
            <v>00</v>
          </cell>
        </row>
        <row r="622">
          <cell r="Z622" t="str">
            <v>00</v>
          </cell>
        </row>
        <row r="623">
          <cell r="Z623" t="str">
            <v>00</v>
          </cell>
        </row>
        <row r="624">
          <cell r="Z624" t="str">
            <v>00</v>
          </cell>
        </row>
        <row r="625">
          <cell r="Z625" t="str">
            <v>00</v>
          </cell>
        </row>
        <row r="626">
          <cell r="Z626" t="str">
            <v>00</v>
          </cell>
        </row>
        <row r="627">
          <cell r="Z627" t="str">
            <v>00</v>
          </cell>
        </row>
        <row r="628">
          <cell r="Z628" t="str">
            <v>00</v>
          </cell>
        </row>
        <row r="629">
          <cell r="Z629" t="str">
            <v>00</v>
          </cell>
        </row>
        <row r="630">
          <cell r="Z630" t="str">
            <v>00</v>
          </cell>
        </row>
        <row r="631">
          <cell r="Z631" t="str">
            <v>00</v>
          </cell>
        </row>
        <row r="632">
          <cell r="Z632" t="str">
            <v>00</v>
          </cell>
        </row>
        <row r="633">
          <cell r="Z633" t="str">
            <v>00</v>
          </cell>
        </row>
        <row r="634">
          <cell r="Z634" t="str">
            <v>00</v>
          </cell>
        </row>
        <row r="635">
          <cell r="Z635" t="str">
            <v>00</v>
          </cell>
        </row>
        <row r="636">
          <cell r="Z636" t="str">
            <v>00</v>
          </cell>
        </row>
        <row r="637">
          <cell r="Z637" t="str">
            <v>00</v>
          </cell>
        </row>
        <row r="638">
          <cell r="Z638" t="str">
            <v>00</v>
          </cell>
        </row>
        <row r="639">
          <cell r="Z639" t="str">
            <v>00</v>
          </cell>
        </row>
        <row r="640">
          <cell r="Z640" t="str">
            <v>00</v>
          </cell>
        </row>
        <row r="641">
          <cell r="Z641" t="str">
            <v>00</v>
          </cell>
        </row>
        <row r="642">
          <cell r="Z642" t="str">
            <v>00</v>
          </cell>
        </row>
        <row r="643">
          <cell r="Z643" t="str">
            <v>00</v>
          </cell>
        </row>
        <row r="644">
          <cell r="Z644" t="str">
            <v>00</v>
          </cell>
        </row>
        <row r="645">
          <cell r="Z645" t="str">
            <v>00</v>
          </cell>
        </row>
        <row r="646">
          <cell r="Z646" t="str">
            <v>00</v>
          </cell>
        </row>
        <row r="647">
          <cell r="Z647" t="str">
            <v>00</v>
          </cell>
        </row>
        <row r="648">
          <cell r="Z648" t="str">
            <v>00</v>
          </cell>
        </row>
        <row r="649">
          <cell r="Z649" t="str">
            <v>00</v>
          </cell>
        </row>
        <row r="650">
          <cell r="Z650" t="str">
            <v>00</v>
          </cell>
        </row>
        <row r="651">
          <cell r="Z651" t="str">
            <v>00</v>
          </cell>
        </row>
        <row r="652">
          <cell r="Z652" t="str">
            <v>00</v>
          </cell>
        </row>
        <row r="653">
          <cell r="Z653" t="str">
            <v>00</v>
          </cell>
        </row>
        <row r="654">
          <cell r="Z654" t="str">
            <v>00</v>
          </cell>
        </row>
        <row r="655">
          <cell r="Z655" t="str">
            <v>00</v>
          </cell>
        </row>
        <row r="656">
          <cell r="Z656" t="str">
            <v>00</v>
          </cell>
        </row>
        <row r="657">
          <cell r="Z657" t="str">
            <v>00</v>
          </cell>
        </row>
        <row r="658">
          <cell r="Z658" t="str">
            <v>00</v>
          </cell>
        </row>
        <row r="659">
          <cell r="Z659" t="str">
            <v>00</v>
          </cell>
        </row>
        <row r="660">
          <cell r="Z660" t="str">
            <v>00</v>
          </cell>
        </row>
        <row r="661">
          <cell r="Z661" t="str">
            <v>00</v>
          </cell>
        </row>
        <row r="662">
          <cell r="Z662" t="str">
            <v>00</v>
          </cell>
        </row>
        <row r="663">
          <cell r="Z663" t="str">
            <v>00</v>
          </cell>
        </row>
        <row r="664">
          <cell r="Z664" t="str">
            <v>00</v>
          </cell>
        </row>
        <row r="665">
          <cell r="Z665" t="str">
            <v>00</v>
          </cell>
        </row>
        <row r="666">
          <cell r="Z666" t="str">
            <v>00</v>
          </cell>
        </row>
        <row r="667">
          <cell r="Z667" t="str">
            <v>00</v>
          </cell>
        </row>
        <row r="668">
          <cell r="Z668" t="str">
            <v>00</v>
          </cell>
        </row>
        <row r="669">
          <cell r="Z669" t="str">
            <v>00</v>
          </cell>
        </row>
        <row r="670">
          <cell r="Z670" t="str">
            <v>00</v>
          </cell>
        </row>
        <row r="671">
          <cell r="Z671" t="str">
            <v>00</v>
          </cell>
        </row>
        <row r="672">
          <cell r="Z672" t="str">
            <v>00</v>
          </cell>
        </row>
        <row r="673">
          <cell r="Z673" t="str">
            <v>00</v>
          </cell>
        </row>
        <row r="674">
          <cell r="Z674" t="str">
            <v>00</v>
          </cell>
        </row>
        <row r="675">
          <cell r="Z675" t="str">
            <v>00</v>
          </cell>
        </row>
        <row r="676">
          <cell r="Z676" t="str">
            <v>00</v>
          </cell>
        </row>
        <row r="677">
          <cell r="Z677" t="str">
            <v>00</v>
          </cell>
        </row>
        <row r="678">
          <cell r="Z678" t="str">
            <v>00</v>
          </cell>
        </row>
        <row r="679">
          <cell r="Z679" t="str">
            <v>00</v>
          </cell>
        </row>
        <row r="680">
          <cell r="Z680" t="str">
            <v>00</v>
          </cell>
        </row>
        <row r="681">
          <cell r="Z681" t="str">
            <v>00</v>
          </cell>
        </row>
        <row r="682">
          <cell r="Z682" t="str">
            <v>00</v>
          </cell>
        </row>
        <row r="683">
          <cell r="Z683" t="str">
            <v>00</v>
          </cell>
        </row>
        <row r="684">
          <cell r="Z684" t="str">
            <v>00</v>
          </cell>
        </row>
        <row r="685">
          <cell r="Z685" t="str">
            <v>00</v>
          </cell>
        </row>
        <row r="686">
          <cell r="Z686" t="str">
            <v>00</v>
          </cell>
        </row>
        <row r="687">
          <cell r="Z687" t="str">
            <v>00</v>
          </cell>
        </row>
        <row r="688">
          <cell r="Z688" t="str">
            <v>00</v>
          </cell>
        </row>
        <row r="689">
          <cell r="Z689" t="str">
            <v>00</v>
          </cell>
        </row>
        <row r="690">
          <cell r="Z690" t="str">
            <v>00</v>
          </cell>
        </row>
        <row r="691">
          <cell r="Z691" t="str">
            <v>00</v>
          </cell>
        </row>
        <row r="692">
          <cell r="Z692" t="str">
            <v>00</v>
          </cell>
        </row>
        <row r="693">
          <cell r="Z693" t="str">
            <v>00</v>
          </cell>
        </row>
        <row r="694">
          <cell r="Z694" t="str">
            <v>00</v>
          </cell>
        </row>
        <row r="695">
          <cell r="Z695" t="str">
            <v>00</v>
          </cell>
        </row>
        <row r="696">
          <cell r="Z696" t="str">
            <v>00</v>
          </cell>
        </row>
        <row r="697">
          <cell r="Z697" t="str">
            <v>00</v>
          </cell>
        </row>
        <row r="698">
          <cell r="Z698" t="str">
            <v>00</v>
          </cell>
        </row>
        <row r="699">
          <cell r="Z699" t="str">
            <v>00</v>
          </cell>
        </row>
        <row r="700">
          <cell r="Z700" t="str">
            <v>00</v>
          </cell>
        </row>
        <row r="701">
          <cell r="Z701" t="str">
            <v>00</v>
          </cell>
        </row>
        <row r="702">
          <cell r="Z702" t="str">
            <v>00</v>
          </cell>
        </row>
        <row r="703">
          <cell r="Z703" t="str">
            <v>00</v>
          </cell>
        </row>
        <row r="704">
          <cell r="Z704" t="str">
            <v>00</v>
          </cell>
        </row>
        <row r="705">
          <cell r="Z705" t="str">
            <v>00</v>
          </cell>
        </row>
        <row r="706">
          <cell r="Z706" t="str">
            <v>00</v>
          </cell>
        </row>
        <row r="707">
          <cell r="Z707" t="str">
            <v>00</v>
          </cell>
        </row>
        <row r="708">
          <cell r="Z708" t="str">
            <v>00</v>
          </cell>
        </row>
        <row r="709">
          <cell r="Z709" t="str">
            <v>00</v>
          </cell>
        </row>
        <row r="710">
          <cell r="Z710" t="str">
            <v>00</v>
          </cell>
        </row>
        <row r="711">
          <cell r="Z711" t="str">
            <v>00</v>
          </cell>
        </row>
        <row r="712">
          <cell r="Z712" t="str">
            <v>00</v>
          </cell>
        </row>
        <row r="713">
          <cell r="Z713" t="str">
            <v>00</v>
          </cell>
        </row>
        <row r="714">
          <cell r="Z714" t="str">
            <v>00</v>
          </cell>
        </row>
        <row r="715">
          <cell r="Z715" t="str">
            <v>00</v>
          </cell>
        </row>
        <row r="716">
          <cell r="Z716" t="str">
            <v>00</v>
          </cell>
        </row>
        <row r="717">
          <cell r="Z717" t="str">
            <v>00</v>
          </cell>
        </row>
        <row r="718">
          <cell r="Z718" t="str">
            <v>00</v>
          </cell>
        </row>
        <row r="719">
          <cell r="Z719" t="str">
            <v>00</v>
          </cell>
        </row>
        <row r="720">
          <cell r="Z720" t="str">
            <v>00</v>
          </cell>
        </row>
        <row r="721">
          <cell r="Z721" t="str">
            <v>00</v>
          </cell>
        </row>
        <row r="722">
          <cell r="Z722" t="str">
            <v>00</v>
          </cell>
        </row>
        <row r="723">
          <cell r="Z723" t="str">
            <v>00</v>
          </cell>
        </row>
        <row r="724">
          <cell r="Z724" t="str">
            <v>00</v>
          </cell>
        </row>
        <row r="725">
          <cell r="Z725" t="str">
            <v>00</v>
          </cell>
        </row>
        <row r="726">
          <cell r="Z726" t="str">
            <v>00</v>
          </cell>
        </row>
        <row r="727">
          <cell r="Z727" t="str">
            <v>00</v>
          </cell>
        </row>
        <row r="728">
          <cell r="Z728" t="str">
            <v>00</v>
          </cell>
        </row>
        <row r="729">
          <cell r="Z729" t="str">
            <v>00</v>
          </cell>
        </row>
        <row r="730">
          <cell r="Z730" t="str">
            <v>00</v>
          </cell>
        </row>
        <row r="731">
          <cell r="Z731" t="str">
            <v>00</v>
          </cell>
        </row>
        <row r="732">
          <cell r="Z732" t="str">
            <v>00</v>
          </cell>
        </row>
        <row r="733">
          <cell r="Z733" t="str">
            <v>00</v>
          </cell>
        </row>
        <row r="734">
          <cell r="Z734" t="str">
            <v>00</v>
          </cell>
        </row>
        <row r="735">
          <cell r="Z735" t="str">
            <v>00</v>
          </cell>
        </row>
        <row r="736">
          <cell r="Z736" t="str">
            <v>00</v>
          </cell>
        </row>
        <row r="737">
          <cell r="Z737" t="str">
            <v>00</v>
          </cell>
        </row>
        <row r="738">
          <cell r="Z738" t="str">
            <v>00</v>
          </cell>
        </row>
        <row r="739">
          <cell r="Z739" t="str">
            <v>00</v>
          </cell>
        </row>
        <row r="740">
          <cell r="Z740" t="str">
            <v>00</v>
          </cell>
        </row>
        <row r="741">
          <cell r="Z741" t="str">
            <v>00</v>
          </cell>
        </row>
        <row r="742">
          <cell r="Z742" t="str">
            <v>00</v>
          </cell>
        </row>
        <row r="743">
          <cell r="Z743" t="str">
            <v>00</v>
          </cell>
        </row>
        <row r="744">
          <cell r="Z744" t="str">
            <v>00</v>
          </cell>
        </row>
        <row r="745">
          <cell r="Z745" t="str">
            <v>00</v>
          </cell>
        </row>
        <row r="746">
          <cell r="Z746" t="str">
            <v>00</v>
          </cell>
        </row>
        <row r="747">
          <cell r="Z747" t="str">
            <v>00</v>
          </cell>
        </row>
        <row r="748">
          <cell r="Z748" t="str">
            <v>00</v>
          </cell>
        </row>
        <row r="749">
          <cell r="Z749" t="str">
            <v>00</v>
          </cell>
        </row>
        <row r="750">
          <cell r="Z750" t="str">
            <v>00</v>
          </cell>
        </row>
        <row r="751">
          <cell r="Z751" t="str">
            <v>00</v>
          </cell>
        </row>
        <row r="752">
          <cell r="Z752" t="str">
            <v>00</v>
          </cell>
        </row>
        <row r="753">
          <cell r="Z753" t="str">
            <v>00</v>
          </cell>
        </row>
        <row r="754">
          <cell r="Z754" t="str">
            <v>00</v>
          </cell>
        </row>
        <row r="755">
          <cell r="Z755" t="str">
            <v>00</v>
          </cell>
        </row>
        <row r="756">
          <cell r="Z756" t="str">
            <v>00</v>
          </cell>
        </row>
        <row r="757">
          <cell r="Z757" t="str">
            <v>00</v>
          </cell>
        </row>
        <row r="758">
          <cell r="Z758" t="str">
            <v>00</v>
          </cell>
        </row>
        <row r="759">
          <cell r="Z759" t="str">
            <v>00</v>
          </cell>
        </row>
        <row r="760">
          <cell r="Z760" t="str">
            <v>00</v>
          </cell>
        </row>
        <row r="761">
          <cell r="Z761" t="str">
            <v>00</v>
          </cell>
        </row>
        <row r="762">
          <cell r="Z762" t="str">
            <v>00</v>
          </cell>
        </row>
        <row r="763">
          <cell r="Z763" t="str">
            <v>00</v>
          </cell>
        </row>
        <row r="764">
          <cell r="Z764" t="str">
            <v>00</v>
          </cell>
        </row>
        <row r="765">
          <cell r="Z765" t="str">
            <v>00</v>
          </cell>
        </row>
        <row r="766">
          <cell r="Z766" t="str">
            <v>00</v>
          </cell>
        </row>
        <row r="767">
          <cell r="Z767" t="str">
            <v>00</v>
          </cell>
        </row>
        <row r="768">
          <cell r="Z768" t="str">
            <v>00</v>
          </cell>
        </row>
        <row r="769">
          <cell r="Z769" t="str">
            <v>00</v>
          </cell>
        </row>
        <row r="770">
          <cell r="Z770" t="str">
            <v>00</v>
          </cell>
        </row>
        <row r="771">
          <cell r="Z771" t="str">
            <v>00</v>
          </cell>
        </row>
        <row r="772">
          <cell r="Z772" t="str">
            <v>00</v>
          </cell>
        </row>
        <row r="773">
          <cell r="Z773" t="str">
            <v>00</v>
          </cell>
        </row>
        <row r="774">
          <cell r="Z774" t="str">
            <v>00</v>
          </cell>
        </row>
        <row r="775">
          <cell r="Z775" t="str">
            <v>00</v>
          </cell>
        </row>
        <row r="776">
          <cell r="Z776" t="str">
            <v>00</v>
          </cell>
        </row>
        <row r="777">
          <cell r="Z777" t="str">
            <v>00</v>
          </cell>
        </row>
        <row r="778">
          <cell r="Z778" t="str">
            <v>00</v>
          </cell>
        </row>
        <row r="779">
          <cell r="Z779" t="str">
            <v>00</v>
          </cell>
        </row>
        <row r="780">
          <cell r="Z780" t="str">
            <v>00</v>
          </cell>
        </row>
        <row r="781">
          <cell r="Z781" t="str">
            <v>00</v>
          </cell>
        </row>
        <row r="782">
          <cell r="Z782" t="str">
            <v>00</v>
          </cell>
        </row>
        <row r="783">
          <cell r="Z783" t="str">
            <v>00</v>
          </cell>
        </row>
        <row r="784">
          <cell r="Z784" t="str">
            <v>00</v>
          </cell>
        </row>
        <row r="785">
          <cell r="Z785" t="str">
            <v>00</v>
          </cell>
        </row>
        <row r="786">
          <cell r="Z786" t="str">
            <v>00</v>
          </cell>
        </row>
        <row r="787">
          <cell r="Z787" t="str">
            <v>00</v>
          </cell>
        </row>
        <row r="788">
          <cell r="Z788" t="str">
            <v>00</v>
          </cell>
        </row>
        <row r="789">
          <cell r="Z789" t="str">
            <v>00</v>
          </cell>
        </row>
        <row r="790">
          <cell r="Z790" t="str">
            <v>00</v>
          </cell>
        </row>
        <row r="791">
          <cell r="Z791" t="str">
            <v>00</v>
          </cell>
        </row>
        <row r="792">
          <cell r="Z792" t="str">
            <v>00</v>
          </cell>
        </row>
        <row r="793">
          <cell r="Z793" t="str">
            <v>00</v>
          </cell>
        </row>
        <row r="794">
          <cell r="Z794" t="str">
            <v>00</v>
          </cell>
        </row>
        <row r="795">
          <cell r="Z795" t="str">
            <v>00</v>
          </cell>
        </row>
        <row r="796">
          <cell r="Z796" t="str">
            <v>00</v>
          </cell>
        </row>
        <row r="797">
          <cell r="Z797" t="str">
            <v>00</v>
          </cell>
        </row>
        <row r="798">
          <cell r="Z798" t="str">
            <v>00</v>
          </cell>
        </row>
        <row r="799">
          <cell r="Z799" t="str">
            <v>00</v>
          </cell>
        </row>
        <row r="800">
          <cell r="Z800" t="str">
            <v>00</v>
          </cell>
        </row>
        <row r="801">
          <cell r="Z801" t="str">
            <v>00</v>
          </cell>
        </row>
        <row r="802">
          <cell r="Z802" t="str">
            <v>00</v>
          </cell>
        </row>
        <row r="803">
          <cell r="Z803" t="str">
            <v>00</v>
          </cell>
        </row>
        <row r="804">
          <cell r="Z804" t="str">
            <v>00</v>
          </cell>
        </row>
        <row r="805">
          <cell r="Z805" t="str">
            <v>00</v>
          </cell>
        </row>
        <row r="806">
          <cell r="Z806" t="str">
            <v>00</v>
          </cell>
        </row>
        <row r="807">
          <cell r="Z807" t="str">
            <v>00</v>
          </cell>
        </row>
        <row r="808">
          <cell r="Z808" t="str">
            <v>00</v>
          </cell>
        </row>
        <row r="809">
          <cell r="Z809" t="str">
            <v>00</v>
          </cell>
        </row>
        <row r="810">
          <cell r="Z810" t="str">
            <v>00</v>
          </cell>
        </row>
        <row r="811">
          <cell r="Z811" t="str">
            <v>00</v>
          </cell>
        </row>
        <row r="812">
          <cell r="Z812" t="str">
            <v>00</v>
          </cell>
        </row>
        <row r="813">
          <cell r="Z813" t="str">
            <v>00</v>
          </cell>
        </row>
        <row r="814">
          <cell r="Z814" t="str">
            <v>00</v>
          </cell>
        </row>
        <row r="815">
          <cell r="Z815" t="str">
            <v>00</v>
          </cell>
        </row>
        <row r="816">
          <cell r="Z816" t="str">
            <v>00</v>
          </cell>
        </row>
        <row r="817">
          <cell r="Z817" t="str">
            <v>00</v>
          </cell>
        </row>
        <row r="818">
          <cell r="Z818" t="str">
            <v>00</v>
          </cell>
        </row>
        <row r="819">
          <cell r="Z819" t="str">
            <v>00</v>
          </cell>
        </row>
        <row r="820">
          <cell r="Z820" t="str">
            <v>00</v>
          </cell>
        </row>
        <row r="821">
          <cell r="Z821" t="str">
            <v>00</v>
          </cell>
        </row>
        <row r="822">
          <cell r="Z822" t="str">
            <v>00</v>
          </cell>
        </row>
        <row r="823">
          <cell r="Z823" t="str">
            <v>00</v>
          </cell>
        </row>
        <row r="824">
          <cell r="Z824" t="str">
            <v>00</v>
          </cell>
        </row>
        <row r="825">
          <cell r="Z825" t="str">
            <v>00</v>
          </cell>
        </row>
        <row r="826">
          <cell r="Z826" t="str">
            <v>00</v>
          </cell>
        </row>
        <row r="827">
          <cell r="Z827" t="str">
            <v>00</v>
          </cell>
        </row>
        <row r="828">
          <cell r="Z828" t="str">
            <v>00</v>
          </cell>
        </row>
        <row r="829">
          <cell r="Z829" t="str">
            <v>00</v>
          </cell>
        </row>
        <row r="830">
          <cell r="Z830" t="str">
            <v>00</v>
          </cell>
        </row>
        <row r="831">
          <cell r="Z831" t="str">
            <v>00</v>
          </cell>
        </row>
        <row r="832">
          <cell r="Z832" t="str">
            <v>00</v>
          </cell>
        </row>
        <row r="833">
          <cell r="Z833" t="str">
            <v>00</v>
          </cell>
        </row>
        <row r="834">
          <cell r="Z834" t="str">
            <v>00</v>
          </cell>
        </row>
        <row r="835">
          <cell r="Z835" t="str">
            <v>00</v>
          </cell>
        </row>
        <row r="836">
          <cell r="Z836" t="str">
            <v>00</v>
          </cell>
        </row>
        <row r="837">
          <cell r="Z837" t="str">
            <v>00</v>
          </cell>
        </row>
        <row r="838">
          <cell r="Z838" t="str">
            <v>00</v>
          </cell>
        </row>
        <row r="839">
          <cell r="Z839" t="str">
            <v>00</v>
          </cell>
        </row>
        <row r="840">
          <cell r="Z840" t="str">
            <v>00</v>
          </cell>
        </row>
        <row r="841">
          <cell r="Z841" t="str">
            <v>00</v>
          </cell>
        </row>
        <row r="842">
          <cell r="Z842" t="str">
            <v>00</v>
          </cell>
        </row>
        <row r="843">
          <cell r="Z843" t="str">
            <v>00</v>
          </cell>
        </row>
        <row r="844">
          <cell r="Z844" t="str">
            <v>00</v>
          </cell>
        </row>
        <row r="845">
          <cell r="Z845" t="str">
            <v>00</v>
          </cell>
        </row>
        <row r="846">
          <cell r="Z846" t="str">
            <v>00</v>
          </cell>
        </row>
        <row r="847">
          <cell r="Z847" t="str">
            <v>00</v>
          </cell>
        </row>
        <row r="848">
          <cell r="Z848" t="str">
            <v>00</v>
          </cell>
        </row>
        <row r="849">
          <cell r="Z849" t="str">
            <v>00</v>
          </cell>
        </row>
        <row r="850">
          <cell r="Z850" t="str">
            <v>00</v>
          </cell>
        </row>
        <row r="851">
          <cell r="Z851" t="str">
            <v>00</v>
          </cell>
        </row>
        <row r="852">
          <cell r="Z852" t="str">
            <v>00</v>
          </cell>
        </row>
        <row r="853">
          <cell r="Z853" t="str">
            <v>00</v>
          </cell>
        </row>
        <row r="854">
          <cell r="Z854" t="str">
            <v>00</v>
          </cell>
        </row>
        <row r="855">
          <cell r="Z855" t="str">
            <v>00</v>
          </cell>
        </row>
        <row r="856">
          <cell r="Z856" t="str">
            <v>00</v>
          </cell>
        </row>
        <row r="857">
          <cell r="Z857" t="str">
            <v>00</v>
          </cell>
        </row>
        <row r="858">
          <cell r="Z858" t="str">
            <v>00</v>
          </cell>
        </row>
        <row r="859">
          <cell r="Z859" t="str">
            <v>00</v>
          </cell>
        </row>
        <row r="860">
          <cell r="Z860" t="str">
            <v>00</v>
          </cell>
        </row>
        <row r="861">
          <cell r="Z861" t="str">
            <v>00</v>
          </cell>
        </row>
        <row r="862">
          <cell r="Z862" t="str">
            <v>00</v>
          </cell>
        </row>
        <row r="863">
          <cell r="Z863" t="str">
            <v>00</v>
          </cell>
        </row>
        <row r="864">
          <cell r="Z864" t="str">
            <v>00</v>
          </cell>
        </row>
        <row r="865">
          <cell r="Z865" t="str">
            <v>00</v>
          </cell>
        </row>
        <row r="866">
          <cell r="Z866" t="str">
            <v>00</v>
          </cell>
        </row>
        <row r="867">
          <cell r="Z867" t="str">
            <v>00</v>
          </cell>
        </row>
        <row r="868">
          <cell r="Z868" t="str">
            <v>00</v>
          </cell>
        </row>
        <row r="869">
          <cell r="Z869" t="str">
            <v>00</v>
          </cell>
        </row>
        <row r="870">
          <cell r="Z870" t="str">
            <v>00</v>
          </cell>
        </row>
        <row r="871">
          <cell r="Z871" t="str">
            <v>00</v>
          </cell>
        </row>
        <row r="872">
          <cell r="Z872" t="str">
            <v>00</v>
          </cell>
        </row>
        <row r="873">
          <cell r="Z873" t="str">
            <v>00</v>
          </cell>
        </row>
        <row r="874">
          <cell r="Z874" t="str">
            <v>00</v>
          </cell>
        </row>
        <row r="875">
          <cell r="Z875" t="str">
            <v>00</v>
          </cell>
        </row>
        <row r="876">
          <cell r="Z876" t="str">
            <v>00</v>
          </cell>
        </row>
        <row r="877">
          <cell r="Z877" t="str">
            <v>00</v>
          </cell>
        </row>
        <row r="878">
          <cell r="Z878" t="str">
            <v>00</v>
          </cell>
        </row>
        <row r="879">
          <cell r="Z879" t="str">
            <v>00</v>
          </cell>
        </row>
        <row r="880">
          <cell r="Z880" t="str">
            <v>00</v>
          </cell>
        </row>
        <row r="881">
          <cell r="Z881" t="str">
            <v>00</v>
          </cell>
        </row>
        <row r="882">
          <cell r="Z882" t="str">
            <v>00</v>
          </cell>
        </row>
        <row r="883">
          <cell r="Z883" t="str">
            <v>00</v>
          </cell>
        </row>
        <row r="884">
          <cell r="Z884" t="str">
            <v>00</v>
          </cell>
        </row>
        <row r="885">
          <cell r="Z885" t="str">
            <v>00</v>
          </cell>
        </row>
        <row r="886">
          <cell r="Z886" t="str">
            <v>00</v>
          </cell>
        </row>
        <row r="887">
          <cell r="Z887" t="str">
            <v>00</v>
          </cell>
        </row>
        <row r="888">
          <cell r="Z888" t="str">
            <v>00</v>
          </cell>
        </row>
        <row r="889">
          <cell r="Z889" t="str">
            <v>00</v>
          </cell>
        </row>
        <row r="890">
          <cell r="Z890" t="str">
            <v>00</v>
          </cell>
        </row>
        <row r="891">
          <cell r="Z891" t="str">
            <v>00</v>
          </cell>
        </row>
        <row r="892">
          <cell r="Z892" t="str">
            <v>00</v>
          </cell>
        </row>
        <row r="893">
          <cell r="Z893" t="str">
            <v>00</v>
          </cell>
        </row>
        <row r="894">
          <cell r="Z894" t="str">
            <v>00</v>
          </cell>
        </row>
        <row r="895">
          <cell r="Z895" t="str">
            <v>00</v>
          </cell>
        </row>
        <row r="896">
          <cell r="Z896" t="str">
            <v>00</v>
          </cell>
        </row>
        <row r="897">
          <cell r="Z897" t="str">
            <v>00</v>
          </cell>
        </row>
        <row r="898">
          <cell r="Z898" t="str">
            <v>00</v>
          </cell>
        </row>
        <row r="899">
          <cell r="Z899" t="str">
            <v>00</v>
          </cell>
        </row>
        <row r="900">
          <cell r="Z900" t="str">
            <v>00</v>
          </cell>
        </row>
        <row r="901">
          <cell r="Z901" t="str">
            <v>00</v>
          </cell>
        </row>
        <row r="902">
          <cell r="Z902" t="str">
            <v>00</v>
          </cell>
        </row>
        <row r="903">
          <cell r="Z903" t="str">
            <v>00</v>
          </cell>
        </row>
        <row r="904">
          <cell r="Z904" t="str">
            <v>00</v>
          </cell>
        </row>
        <row r="905">
          <cell r="Z905" t="str">
            <v>00</v>
          </cell>
        </row>
        <row r="906">
          <cell r="Z906" t="str">
            <v>00</v>
          </cell>
        </row>
        <row r="907">
          <cell r="Z907" t="str">
            <v>00</v>
          </cell>
        </row>
        <row r="908">
          <cell r="Z908" t="str">
            <v>00</v>
          </cell>
        </row>
        <row r="909">
          <cell r="Z909" t="str">
            <v>00</v>
          </cell>
        </row>
        <row r="910">
          <cell r="Z910" t="str">
            <v>00</v>
          </cell>
        </row>
        <row r="911">
          <cell r="Z911" t="str">
            <v>00</v>
          </cell>
        </row>
        <row r="912">
          <cell r="Z912" t="str">
            <v>00</v>
          </cell>
        </row>
        <row r="913">
          <cell r="Z913" t="str">
            <v>00</v>
          </cell>
        </row>
        <row r="914">
          <cell r="Z914" t="str">
            <v>00</v>
          </cell>
        </row>
        <row r="915">
          <cell r="Z915" t="str">
            <v>00</v>
          </cell>
        </row>
        <row r="916">
          <cell r="Z916" t="str">
            <v>00</v>
          </cell>
        </row>
        <row r="917">
          <cell r="Z917" t="str">
            <v>00</v>
          </cell>
        </row>
        <row r="918">
          <cell r="Z918" t="str">
            <v>00</v>
          </cell>
        </row>
        <row r="919">
          <cell r="Z919" t="str">
            <v>00</v>
          </cell>
        </row>
        <row r="920">
          <cell r="Z920" t="str">
            <v>00</v>
          </cell>
        </row>
        <row r="921">
          <cell r="Z921" t="str">
            <v>00</v>
          </cell>
        </row>
        <row r="922">
          <cell r="Z922" t="str">
            <v>00</v>
          </cell>
        </row>
        <row r="923">
          <cell r="Z923" t="str">
            <v>00</v>
          </cell>
        </row>
        <row r="924">
          <cell r="Z924" t="str">
            <v>00</v>
          </cell>
        </row>
        <row r="925">
          <cell r="Z925" t="str">
            <v>00</v>
          </cell>
        </row>
        <row r="926">
          <cell r="Z926" t="str">
            <v>00</v>
          </cell>
        </row>
        <row r="927">
          <cell r="Z927" t="str">
            <v>00</v>
          </cell>
        </row>
        <row r="928">
          <cell r="Z928" t="str">
            <v>00</v>
          </cell>
        </row>
        <row r="929">
          <cell r="Z929" t="str">
            <v>00</v>
          </cell>
        </row>
        <row r="930">
          <cell r="Z930" t="str">
            <v>00</v>
          </cell>
        </row>
        <row r="931">
          <cell r="Z931" t="str">
            <v>00</v>
          </cell>
        </row>
        <row r="932">
          <cell r="Z932" t="str">
            <v>00</v>
          </cell>
        </row>
        <row r="933">
          <cell r="Z933" t="str">
            <v>00</v>
          </cell>
        </row>
        <row r="934">
          <cell r="Z934" t="str">
            <v>00</v>
          </cell>
        </row>
        <row r="935">
          <cell r="Z935" t="str">
            <v>00</v>
          </cell>
        </row>
        <row r="936">
          <cell r="Z936" t="str">
            <v>00</v>
          </cell>
        </row>
        <row r="937">
          <cell r="Z937" t="str">
            <v>00</v>
          </cell>
        </row>
        <row r="938">
          <cell r="Z938" t="str">
            <v>00</v>
          </cell>
        </row>
        <row r="939">
          <cell r="Z939" t="str">
            <v>00</v>
          </cell>
        </row>
        <row r="940">
          <cell r="Z940" t="str">
            <v>00</v>
          </cell>
        </row>
        <row r="941">
          <cell r="Z941" t="str">
            <v>00</v>
          </cell>
        </row>
        <row r="942">
          <cell r="Z942" t="str">
            <v>00</v>
          </cell>
        </row>
        <row r="943">
          <cell r="Z943" t="str">
            <v>00</v>
          </cell>
        </row>
        <row r="944">
          <cell r="Z944" t="str">
            <v>00</v>
          </cell>
        </row>
        <row r="945">
          <cell r="Z945" t="str">
            <v>00</v>
          </cell>
        </row>
        <row r="946">
          <cell r="Z946" t="str">
            <v>00</v>
          </cell>
        </row>
        <row r="947">
          <cell r="Z947" t="str">
            <v>00</v>
          </cell>
        </row>
        <row r="948">
          <cell r="Z948" t="str">
            <v>00</v>
          </cell>
        </row>
        <row r="949">
          <cell r="Z949" t="str">
            <v>00</v>
          </cell>
        </row>
        <row r="950">
          <cell r="Z950" t="str">
            <v>00</v>
          </cell>
        </row>
        <row r="951">
          <cell r="Z951" t="str">
            <v>00</v>
          </cell>
        </row>
        <row r="952">
          <cell r="Z952" t="str">
            <v>00</v>
          </cell>
        </row>
        <row r="953">
          <cell r="Z953" t="str">
            <v>00</v>
          </cell>
        </row>
        <row r="954">
          <cell r="Z954" t="str">
            <v>00</v>
          </cell>
        </row>
        <row r="955">
          <cell r="Z955" t="str">
            <v>00</v>
          </cell>
        </row>
        <row r="956">
          <cell r="Z956" t="str">
            <v>00</v>
          </cell>
        </row>
        <row r="957">
          <cell r="Z957" t="str">
            <v>00</v>
          </cell>
        </row>
        <row r="958">
          <cell r="Z958" t="str">
            <v>00</v>
          </cell>
        </row>
        <row r="959">
          <cell r="Z959" t="str">
            <v>00</v>
          </cell>
        </row>
        <row r="960">
          <cell r="Z960" t="str">
            <v>00</v>
          </cell>
        </row>
        <row r="961">
          <cell r="Z961" t="str">
            <v>00</v>
          </cell>
        </row>
        <row r="962">
          <cell r="Z962" t="str">
            <v>00</v>
          </cell>
        </row>
        <row r="963">
          <cell r="Z963" t="str">
            <v>00</v>
          </cell>
        </row>
        <row r="964">
          <cell r="Z964" t="str">
            <v>00</v>
          </cell>
        </row>
        <row r="965">
          <cell r="Z965" t="str">
            <v>00</v>
          </cell>
        </row>
        <row r="966">
          <cell r="Z966" t="str">
            <v>00</v>
          </cell>
        </row>
        <row r="967">
          <cell r="Z967" t="str">
            <v>00</v>
          </cell>
        </row>
        <row r="968">
          <cell r="Z968" t="str">
            <v>00</v>
          </cell>
        </row>
        <row r="969">
          <cell r="Z969" t="str">
            <v>00</v>
          </cell>
        </row>
        <row r="970">
          <cell r="Z970" t="str">
            <v>00</v>
          </cell>
        </row>
        <row r="971">
          <cell r="Z971" t="str">
            <v>00</v>
          </cell>
        </row>
        <row r="972">
          <cell r="Z972" t="str">
            <v>00</v>
          </cell>
        </row>
        <row r="973">
          <cell r="Z973" t="str">
            <v>00</v>
          </cell>
        </row>
        <row r="974">
          <cell r="Z974" t="str">
            <v>00</v>
          </cell>
        </row>
        <row r="975">
          <cell r="Z975" t="str">
            <v>00</v>
          </cell>
        </row>
        <row r="976">
          <cell r="Z976" t="str">
            <v>00</v>
          </cell>
        </row>
        <row r="977">
          <cell r="Z977" t="str">
            <v>00</v>
          </cell>
        </row>
        <row r="978">
          <cell r="Z978" t="str">
            <v>00</v>
          </cell>
        </row>
        <row r="979">
          <cell r="Z979" t="str">
            <v>00</v>
          </cell>
        </row>
        <row r="980">
          <cell r="Z980" t="str">
            <v>00</v>
          </cell>
        </row>
        <row r="981">
          <cell r="Z981" t="str">
            <v>00</v>
          </cell>
        </row>
        <row r="982">
          <cell r="Z982" t="str">
            <v>00</v>
          </cell>
        </row>
        <row r="983">
          <cell r="Z983" t="str">
            <v>00</v>
          </cell>
        </row>
        <row r="984">
          <cell r="Z984" t="str">
            <v>00</v>
          </cell>
        </row>
        <row r="985">
          <cell r="Z985" t="str">
            <v>00</v>
          </cell>
        </row>
        <row r="986">
          <cell r="Z986" t="str">
            <v>00</v>
          </cell>
        </row>
        <row r="987">
          <cell r="Z987" t="str">
            <v>00</v>
          </cell>
        </row>
        <row r="988">
          <cell r="Z988" t="str">
            <v>00</v>
          </cell>
        </row>
        <row r="989">
          <cell r="Z989" t="str">
            <v>00</v>
          </cell>
        </row>
        <row r="990">
          <cell r="Z990" t="str">
            <v>00</v>
          </cell>
        </row>
        <row r="991">
          <cell r="Z991" t="str">
            <v>00</v>
          </cell>
        </row>
        <row r="992">
          <cell r="Z992" t="str">
            <v>00</v>
          </cell>
        </row>
        <row r="993">
          <cell r="Z993" t="str">
            <v>00</v>
          </cell>
        </row>
        <row r="994">
          <cell r="Z994" t="str">
            <v>00</v>
          </cell>
        </row>
        <row r="995">
          <cell r="Z995" t="str">
            <v>00</v>
          </cell>
        </row>
        <row r="996">
          <cell r="Z996" t="str">
            <v>00</v>
          </cell>
        </row>
        <row r="997">
          <cell r="Z997" t="str">
            <v>00</v>
          </cell>
        </row>
        <row r="998">
          <cell r="Z998" t="str">
            <v>00</v>
          </cell>
        </row>
        <row r="999">
          <cell r="Z999" t="str">
            <v>00</v>
          </cell>
        </row>
        <row r="1000">
          <cell r="Z1000" t="str">
            <v>00</v>
          </cell>
        </row>
        <row r="1001">
          <cell r="Z1001" t="str">
            <v>00</v>
          </cell>
        </row>
        <row r="1002">
          <cell r="Z1002" t="str">
            <v>00</v>
          </cell>
        </row>
        <row r="1003">
          <cell r="Z1003" t="str">
            <v>00</v>
          </cell>
        </row>
        <row r="1004">
          <cell r="Z1004" t="str">
            <v>00</v>
          </cell>
        </row>
        <row r="1005">
          <cell r="Z1005" t="str">
            <v>00</v>
          </cell>
        </row>
        <row r="1006">
          <cell r="Z1006" t="str">
            <v>00</v>
          </cell>
        </row>
        <row r="1007">
          <cell r="Z1007" t="str">
            <v>00</v>
          </cell>
        </row>
        <row r="1008">
          <cell r="Z1008" t="str">
            <v>00</v>
          </cell>
        </row>
        <row r="1009">
          <cell r="Z1009" t="str">
            <v>00</v>
          </cell>
        </row>
        <row r="1010">
          <cell r="Z1010" t="str">
            <v>00</v>
          </cell>
        </row>
        <row r="1011">
          <cell r="Z1011" t="str">
            <v>00</v>
          </cell>
        </row>
        <row r="1012">
          <cell r="Z1012" t="str">
            <v>00</v>
          </cell>
        </row>
        <row r="1013">
          <cell r="Z1013" t="str">
            <v>00</v>
          </cell>
        </row>
        <row r="1014">
          <cell r="Z1014" t="str">
            <v>00</v>
          </cell>
        </row>
        <row r="1015">
          <cell r="Z1015" t="str">
            <v>00</v>
          </cell>
        </row>
        <row r="1016">
          <cell r="Z1016" t="str">
            <v>00</v>
          </cell>
        </row>
        <row r="1017">
          <cell r="Z1017" t="str">
            <v>00</v>
          </cell>
        </row>
        <row r="1018">
          <cell r="Z1018" t="str">
            <v>00</v>
          </cell>
        </row>
        <row r="1019">
          <cell r="Z1019" t="str">
            <v>00</v>
          </cell>
        </row>
        <row r="1020">
          <cell r="Z1020" t="str">
            <v>00</v>
          </cell>
        </row>
        <row r="1021">
          <cell r="Z1021" t="str">
            <v>00</v>
          </cell>
        </row>
        <row r="1022">
          <cell r="Z1022" t="str">
            <v>00</v>
          </cell>
        </row>
        <row r="1023">
          <cell r="Z1023" t="str">
            <v>00</v>
          </cell>
        </row>
        <row r="1024">
          <cell r="Z1024" t="str">
            <v>00</v>
          </cell>
        </row>
        <row r="1025">
          <cell r="Z1025" t="str">
            <v>00</v>
          </cell>
        </row>
        <row r="1026">
          <cell r="Z1026" t="str">
            <v>00</v>
          </cell>
        </row>
        <row r="1027">
          <cell r="Z1027" t="str">
            <v>00</v>
          </cell>
        </row>
        <row r="1028">
          <cell r="Z1028" t="str">
            <v>00</v>
          </cell>
        </row>
        <row r="1029">
          <cell r="Z1029" t="str">
            <v>00</v>
          </cell>
        </row>
        <row r="1030">
          <cell r="Z1030" t="str">
            <v>00</v>
          </cell>
        </row>
        <row r="1031">
          <cell r="Z1031" t="str">
            <v>00</v>
          </cell>
        </row>
        <row r="1032">
          <cell r="Z1032" t="str">
            <v>00</v>
          </cell>
        </row>
        <row r="1033">
          <cell r="Z1033" t="str">
            <v>00</v>
          </cell>
        </row>
        <row r="1034">
          <cell r="Z1034" t="str">
            <v>00</v>
          </cell>
        </row>
        <row r="1035">
          <cell r="Z1035" t="str">
            <v>00</v>
          </cell>
        </row>
        <row r="1036">
          <cell r="Z1036" t="str">
            <v>00</v>
          </cell>
        </row>
        <row r="1037">
          <cell r="Z1037" t="str">
            <v>00</v>
          </cell>
        </row>
        <row r="1038">
          <cell r="Z1038" t="str">
            <v>00</v>
          </cell>
        </row>
        <row r="1039">
          <cell r="Z1039" t="str">
            <v>00</v>
          </cell>
        </row>
        <row r="1040">
          <cell r="Z1040" t="str">
            <v>00</v>
          </cell>
        </row>
        <row r="1041">
          <cell r="Z1041" t="str">
            <v>00</v>
          </cell>
        </row>
        <row r="1042">
          <cell r="Z1042" t="str">
            <v>00</v>
          </cell>
        </row>
        <row r="1043">
          <cell r="Z1043" t="str">
            <v>00</v>
          </cell>
        </row>
        <row r="1044">
          <cell r="Z1044" t="str">
            <v>00</v>
          </cell>
        </row>
        <row r="1045">
          <cell r="Z1045" t="str">
            <v>00</v>
          </cell>
        </row>
        <row r="1046">
          <cell r="Z1046" t="str">
            <v>00</v>
          </cell>
        </row>
        <row r="1047">
          <cell r="Z1047" t="str">
            <v>00</v>
          </cell>
        </row>
        <row r="1048">
          <cell r="Z1048" t="str">
            <v>00</v>
          </cell>
        </row>
        <row r="1049">
          <cell r="Z1049" t="str">
            <v>00</v>
          </cell>
        </row>
        <row r="1050">
          <cell r="Z1050" t="str">
            <v>00</v>
          </cell>
        </row>
        <row r="1051">
          <cell r="Z1051" t="str">
            <v>00</v>
          </cell>
        </row>
        <row r="1052">
          <cell r="Z1052" t="str">
            <v>00</v>
          </cell>
        </row>
        <row r="1053">
          <cell r="Z1053" t="str">
            <v>00</v>
          </cell>
        </row>
        <row r="1054">
          <cell r="Z1054" t="str">
            <v>00</v>
          </cell>
        </row>
        <row r="1055">
          <cell r="Z1055" t="str">
            <v>00</v>
          </cell>
        </row>
        <row r="1056">
          <cell r="Z1056" t="str">
            <v>00</v>
          </cell>
        </row>
        <row r="1057">
          <cell r="Z1057" t="str">
            <v>00</v>
          </cell>
        </row>
        <row r="1058">
          <cell r="Z1058" t="str">
            <v>00</v>
          </cell>
        </row>
        <row r="1059">
          <cell r="Z1059" t="str">
            <v>00</v>
          </cell>
        </row>
        <row r="1060">
          <cell r="Z1060" t="str">
            <v>00</v>
          </cell>
        </row>
        <row r="1061">
          <cell r="Z1061" t="str">
            <v>00</v>
          </cell>
        </row>
      </sheetData>
      <sheetData sheetId="1" refreshError="1">
        <row r="1">
          <cell r="Z1" t="str">
            <v>ACKEY</v>
          </cell>
        </row>
        <row r="2">
          <cell r="Z2" t="str">
            <v>電信通化</v>
          </cell>
        </row>
        <row r="3">
          <cell r="Z3" t="str">
            <v>電信通化</v>
          </cell>
        </row>
        <row r="4">
          <cell r="Z4" t="str">
            <v>電信通化</v>
          </cell>
        </row>
        <row r="5">
          <cell r="Z5" t="str">
            <v>電信通化</v>
          </cell>
        </row>
        <row r="6">
          <cell r="Z6" t="str">
            <v>電信通化</v>
          </cell>
        </row>
        <row r="7">
          <cell r="Z7" t="str">
            <v>電信通化</v>
          </cell>
        </row>
        <row r="8">
          <cell r="Z8" t="str">
            <v>電信通化</v>
          </cell>
        </row>
        <row r="9">
          <cell r="Z9" t="str">
            <v>電信通化</v>
          </cell>
        </row>
        <row r="10">
          <cell r="Z10" t="str">
            <v>電信通化</v>
          </cell>
        </row>
        <row r="11">
          <cell r="Z11" t="str">
            <v>電信通化</v>
          </cell>
        </row>
        <row r="12">
          <cell r="Z12" t="str">
            <v>電信通化</v>
          </cell>
        </row>
        <row r="13">
          <cell r="Z13" t="str">
            <v>電信通化</v>
          </cell>
        </row>
        <row r="14">
          <cell r="Z14" t="str">
            <v>電信通化</v>
          </cell>
        </row>
        <row r="15">
          <cell r="Z15" t="str">
            <v>電信通化</v>
          </cell>
        </row>
        <row r="16">
          <cell r="Z16" t="str">
            <v>電信通化</v>
          </cell>
        </row>
        <row r="159">
          <cell r="Z159" t="str">
            <v/>
          </cell>
        </row>
        <row r="160">
          <cell r="Z160" t="str">
            <v/>
          </cell>
        </row>
        <row r="161">
          <cell r="Z161" t="str">
            <v/>
          </cell>
        </row>
        <row r="162">
          <cell r="Z162" t="str">
            <v/>
          </cell>
        </row>
        <row r="163">
          <cell r="Z163" t="str">
            <v/>
          </cell>
        </row>
        <row r="164">
          <cell r="Z164" t="str">
            <v/>
          </cell>
        </row>
        <row r="165">
          <cell r="Z165" t="str">
            <v/>
          </cell>
        </row>
        <row r="166">
          <cell r="Z166" t="str">
            <v/>
          </cell>
        </row>
        <row r="167">
          <cell r="Z167" t="str">
            <v/>
          </cell>
        </row>
        <row r="168">
          <cell r="Z168" t="str">
            <v/>
          </cell>
        </row>
        <row r="169">
          <cell r="Z169" t="str">
            <v/>
          </cell>
        </row>
        <row r="170">
          <cell r="Z170" t="str">
            <v/>
          </cell>
        </row>
        <row r="171">
          <cell r="Z171" t="str">
            <v/>
          </cell>
        </row>
        <row r="172">
          <cell r="Z172" t="str">
            <v/>
          </cell>
        </row>
        <row r="173">
          <cell r="Z173" t="str">
            <v/>
          </cell>
        </row>
        <row r="174">
          <cell r="Z174" t="str">
            <v/>
          </cell>
        </row>
        <row r="175">
          <cell r="Z175" t="str">
            <v/>
          </cell>
        </row>
        <row r="176">
          <cell r="Z176" t="str">
            <v/>
          </cell>
        </row>
        <row r="177">
          <cell r="Z177" t="str">
            <v/>
          </cell>
        </row>
        <row r="178">
          <cell r="Z178" t="str">
            <v/>
          </cell>
        </row>
        <row r="179">
          <cell r="Z179" t="str">
            <v/>
          </cell>
        </row>
        <row r="180">
          <cell r="Z180" t="str">
            <v/>
          </cell>
        </row>
        <row r="181">
          <cell r="Z181" t="str">
            <v/>
          </cell>
        </row>
        <row r="182">
          <cell r="Z182" t="str">
            <v/>
          </cell>
        </row>
        <row r="183">
          <cell r="Z183" t="str">
            <v/>
          </cell>
        </row>
        <row r="184">
          <cell r="Z184" t="str">
            <v/>
          </cell>
        </row>
        <row r="185">
          <cell r="Z185" t="str">
            <v/>
          </cell>
        </row>
        <row r="186">
          <cell r="Z186" t="str">
            <v/>
          </cell>
        </row>
        <row r="187">
          <cell r="Z187" t="str">
            <v/>
          </cell>
        </row>
        <row r="188">
          <cell r="Z188" t="str">
            <v/>
          </cell>
        </row>
        <row r="189">
          <cell r="Z189" t="str">
            <v/>
          </cell>
        </row>
        <row r="190">
          <cell r="Z190" t="str">
            <v/>
          </cell>
        </row>
        <row r="191">
          <cell r="Z191" t="str">
            <v/>
          </cell>
        </row>
        <row r="192">
          <cell r="Z192" t="str">
            <v/>
          </cell>
        </row>
        <row r="193">
          <cell r="Z193" t="str">
            <v/>
          </cell>
        </row>
        <row r="194">
          <cell r="Z194" t="str">
            <v/>
          </cell>
        </row>
        <row r="195">
          <cell r="Z195" t="str">
            <v/>
          </cell>
        </row>
        <row r="196">
          <cell r="Z196" t="str">
            <v/>
          </cell>
        </row>
        <row r="197">
          <cell r="Z197" t="str">
            <v/>
          </cell>
        </row>
        <row r="198">
          <cell r="Z198" t="str">
            <v/>
          </cell>
        </row>
        <row r="199">
          <cell r="Z199" t="str">
            <v/>
          </cell>
        </row>
        <row r="200">
          <cell r="Z200" t="str">
            <v/>
          </cell>
        </row>
        <row r="201">
          <cell r="Z201" t="str">
            <v/>
          </cell>
        </row>
        <row r="202">
          <cell r="Z202" t="str">
            <v/>
          </cell>
        </row>
        <row r="203">
          <cell r="Z203" t="str">
            <v/>
          </cell>
        </row>
        <row r="204">
          <cell r="Z204" t="str">
            <v/>
          </cell>
        </row>
        <row r="205">
          <cell r="Z205" t="str">
            <v/>
          </cell>
        </row>
        <row r="206">
          <cell r="Z206" t="str">
            <v/>
          </cell>
        </row>
        <row r="207">
          <cell r="Z207" t="str">
            <v/>
          </cell>
        </row>
        <row r="208">
          <cell r="Z208" t="str">
            <v/>
          </cell>
        </row>
        <row r="209">
          <cell r="Z209" t="str">
            <v/>
          </cell>
        </row>
        <row r="210">
          <cell r="Z210" t="str">
            <v/>
          </cell>
        </row>
        <row r="211">
          <cell r="Z211" t="str">
            <v/>
          </cell>
        </row>
        <row r="212">
          <cell r="Z212" t="str">
            <v/>
          </cell>
        </row>
        <row r="213">
          <cell r="Z213" t="str">
            <v/>
          </cell>
        </row>
        <row r="214">
          <cell r="Z214" t="str">
            <v/>
          </cell>
        </row>
        <row r="215">
          <cell r="Z215" t="str">
            <v/>
          </cell>
        </row>
        <row r="216">
          <cell r="Z216" t="str">
            <v/>
          </cell>
        </row>
        <row r="217">
          <cell r="Z217" t="str">
            <v/>
          </cell>
        </row>
        <row r="218">
          <cell r="Z218" t="str">
            <v/>
          </cell>
        </row>
        <row r="219">
          <cell r="Z219" t="str">
            <v/>
          </cell>
        </row>
        <row r="220">
          <cell r="Z220" t="str">
            <v/>
          </cell>
        </row>
        <row r="221">
          <cell r="Z221" t="str">
            <v/>
          </cell>
        </row>
        <row r="222">
          <cell r="Z222" t="str">
            <v/>
          </cell>
        </row>
        <row r="223">
          <cell r="Z223" t="str">
            <v/>
          </cell>
        </row>
        <row r="224">
          <cell r="Z224" t="str">
            <v/>
          </cell>
        </row>
        <row r="225">
          <cell r="Z225" t="str">
            <v/>
          </cell>
        </row>
        <row r="226">
          <cell r="Z226" t="str">
            <v/>
          </cell>
        </row>
        <row r="227">
          <cell r="Z227" t="str">
            <v/>
          </cell>
        </row>
        <row r="228">
          <cell r="Z228" t="str">
            <v/>
          </cell>
        </row>
        <row r="229">
          <cell r="Z229" t="str">
            <v/>
          </cell>
        </row>
        <row r="230">
          <cell r="Z230" t="str">
            <v/>
          </cell>
        </row>
        <row r="231">
          <cell r="Z231" t="str">
            <v/>
          </cell>
        </row>
        <row r="232">
          <cell r="Z232" t="str">
            <v/>
          </cell>
        </row>
        <row r="233">
          <cell r="Z233" t="str">
            <v/>
          </cell>
        </row>
        <row r="234">
          <cell r="Z234" t="str">
            <v/>
          </cell>
        </row>
        <row r="235">
          <cell r="Z235" t="str">
            <v/>
          </cell>
        </row>
        <row r="236">
          <cell r="Z236" t="str">
            <v/>
          </cell>
        </row>
        <row r="237">
          <cell r="Z237" t="str">
            <v/>
          </cell>
        </row>
        <row r="238">
          <cell r="Z238" t="str">
            <v/>
          </cell>
        </row>
        <row r="239">
          <cell r="Z239" t="str">
            <v/>
          </cell>
        </row>
        <row r="240">
          <cell r="Z240" t="str">
            <v/>
          </cell>
        </row>
        <row r="241">
          <cell r="Z241" t="str">
            <v/>
          </cell>
        </row>
        <row r="242">
          <cell r="Z242" t="str">
            <v/>
          </cell>
        </row>
        <row r="243">
          <cell r="Z243" t="str">
            <v/>
          </cell>
        </row>
        <row r="244">
          <cell r="Z244" t="str">
            <v/>
          </cell>
        </row>
        <row r="245">
          <cell r="Z245" t="str">
            <v/>
          </cell>
        </row>
        <row r="246">
          <cell r="Z246" t="str">
            <v/>
          </cell>
        </row>
        <row r="247">
          <cell r="Z247" t="str">
            <v/>
          </cell>
        </row>
        <row r="248">
          <cell r="Z248" t="str">
            <v/>
          </cell>
        </row>
        <row r="249">
          <cell r="Z249" t="str">
            <v/>
          </cell>
        </row>
        <row r="250">
          <cell r="Z250" t="str">
            <v/>
          </cell>
        </row>
        <row r="251">
          <cell r="Z251" t="str">
            <v/>
          </cell>
        </row>
        <row r="252">
          <cell r="Z252" t="str">
            <v/>
          </cell>
        </row>
        <row r="253">
          <cell r="Z253" t="str">
            <v/>
          </cell>
        </row>
        <row r="254">
          <cell r="Z254" t="str">
            <v/>
          </cell>
        </row>
        <row r="255">
          <cell r="Z255" t="str">
            <v/>
          </cell>
        </row>
        <row r="256">
          <cell r="Z256" t="str">
            <v/>
          </cell>
        </row>
        <row r="257">
          <cell r="Z257" t="str">
            <v/>
          </cell>
        </row>
        <row r="258">
          <cell r="Z258" t="str">
            <v/>
          </cell>
        </row>
        <row r="259">
          <cell r="Z259" t="str">
            <v/>
          </cell>
        </row>
        <row r="260">
          <cell r="Z260" t="str">
            <v/>
          </cell>
        </row>
        <row r="261">
          <cell r="Z261" t="str">
            <v/>
          </cell>
        </row>
        <row r="262">
          <cell r="Z262" t="str">
            <v/>
          </cell>
        </row>
        <row r="263">
          <cell r="Z263" t="str">
            <v/>
          </cell>
        </row>
        <row r="264">
          <cell r="Z264" t="str">
            <v/>
          </cell>
        </row>
        <row r="265">
          <cell r="Z265" t="str">
            <v/>
          </cell>
        </row>
        <row r="266">
          <cell r="Z266" t="str">
            <v/>
          </cell>
        </row>
        <row r="267">
          <cell r="Z267" t="str">
            <v/>
          </cell>
        </row>
        <row r="268">
          <cell r="Z268" t="str">
            <v/>
          </cell>
        </row>
        <row r="269">
          <cell r="Z269" t="str">
            <v/>
          </cell>
        </row>
        <row r="270">
          <cell r="Z270" t="str">
            <v/>
          </cell>
        </row>
        <row r="271">
          <cell r="Z271" t="str">
            <v/>
          </cell>
        </row>
        <row r="272">
          <cell r="Z272" t="str">
            <v/>
          </cell>
        </row>
        <row r="273">
          <cell r="Z273" t="str">
            <v/>
          </cell>
        </row>
        <row r="274">
          <cell r="Z274" t="str">
            <v/>
          </cell>
        </row>
        <row r="275">
          <cell r="Z275" t="str">
            <v/>
          </cell>
        </row>
        <row r="276">
          <cell r="Z276" t="str">
            <v/>
          </cell>
        </row>
        <row r="277">
          <cell r="Z277" t="str">
            <v/>
          </cell>
        </row>
        <row r="278">
          <cell r="Z278" t="str">
            <v/>
          </cell>
        </row>
        <row r="279">
          <cell r="Z279" t="str">
            <v/>
          </cell>
        </row>
        <row r="280">
          <cell r="Z280" t="str">
            <v/>
          </cell>
        </row>
        <row r="281">
          <cell r="Z281" t="str">
            <v/>
          </cell>
        </row>
        <row r="282">
          <cell r="Z282" t="str">
            <v/>
          </cell>
        </row>
        <row r="283">
          <cell r="Z283" t="str">
            <v/>
          </cell>
        </row>
        <row r="284">
          <cell r="Z284" t="str">
            <v/>
          </cell>
        </row>
        <row r="285">
          <cell r="Z285" t="str">
            <v/>
          </cell>
        </row>
        <row r="286">
          <cell r="Z286" t="str">
            <v/>
          </cell>
        </row>
        <row r="287">
          <cell r="Z287" t="str">
            <v/>
          </cell>
        </row>
        <row r="288">
          <cell r="Z288" t="str">
            <v/>
          </cell>
        </row>
        <row r="289">
          <cell r="Z289" t="str">
            <v/>
          </cell>
        </row>
        <row r="290">
          <cell r="Z290" t="str">
            <v/>
          </cell>
        </row>
        <row r="291">
          <cell r="Z291" t="str">
            <v/>
          </cell>
        </row>
        <row r="292">
          <cell r="Z292" t="str">
            <v/>
          </cell>
        </row>
        <row r="293">
          <cell r="Z293" t="str">
            <v/>
          </cell>
        </row>
        <row r="294">
          <cell r="Z294" t="str">
            <v/>
          </cell>
        </row>
        <row r="295">
          <cell r="Z295" t="str">
            <v/>
          </cell>
        </row>
        <row r="296">
          <cell r="Z296" t="str">
            <v/>
          </cell>
        </row>
        <row r="297">
          <cell r="Z297" t="str">
            <v/>
          </cell>
        </row>
        <row r="298">
          <cell r="Z298" t="str">
            <v/>
          </cell>
        </row>
        <row r="299">
          <cell r="Z299" t="str">
            <v/>
          </cell>
        </row>
        <row r="300">
          <cell r="Z300" t="str">
            <v/>
          </cell>
        </row>
        <row r="301">
          <cell r="Z301" t="str">
            <v/>
          </cell>
        </row>
        <row r="302">
          <cell r="Z302" t="str">
            <v/>
          </cell>
        </row>
        <row r="303">
          <cell r="Z303" t="str">
            <v/>
          </cell>
        </row>
        <row r="304">
          <cell r="Z304" t="str">
            <v/>
          </cell>
        </row>
        <row r="305">
          <cell r="Z305" t="str">
            <v/>
          </cell>
        </row>
        <row r="306">
          <cell r="Z306" t="str">
            <v/>
          </cell>
        </row>
        <row r="307">
          <cell r="Z307" t="str">
            <v/>
          </cell>
        </row>
        <row r="308">
          <cell r="Z308" t="str">
            <v/>
          </cell>
        </row>
        <row r="309">
          <cell r="Z309" t="str">
            <v/>
          </cell>
        </row>
        <row r="310">
          <cell r="Z310" t="str">
            <v/>
          </cell>
        </row>
        <row r="311">
          <cell r="Z311" t="str">
            <v/>
          </cell>
        </row>
        <row r="312">
          <cell r="Z312" t="str">
            <v/>
          </cell>
        </row>
        <row r="313">
          <cell r="Z313" t="str">
            <v/>
          </cell>
        </row>
        <row r="314">
          <cell r="Z314" t="str">
            <v/>
          </cell>
        </row>
        <row r="315">
          <cell r="Z315" t="str">
            <v/>
          </cell>
        </row>
        <row r="316">
          <cell r="Z316" t="str">
            <v/>
          </cell>
        </row>
        <row r="317">
          <cell r="Z317" t="str">
            <v/>
          </cell>
        </row>
        <row r="318">
          <cell r="Z318" t="str">
            <v/>
          </cell>
        </row>
        <row r="319">
          <cell r="Z319" t="str">
            <v/>
          </cell>
        </row>
        <row r="320">
          <cell r="Z320" t="str">
            <v/>
          </cell>
        </row>
        <row r="321">
          <cell r="Z321" t="str">
            <v/>
          </cell>
        </row>
        <row r="322">
          <cell r="Z322" t="str">
            <v/>
          </cell>
        </row>
        <row r="323">
          <cell r="Z323" t="str">
            <v/>
          </cell>
        </row>
        <row r="324">
          <cell r="Z324" t="str">
            <v/>
          </cell>
        </row>
        <row r="325">
          <cell r="Z325" t="str">
            <v/>
          </cell>
        </row>
        <row r="326">
          <cell r="Z326" t="str">
            <v/>
          </cell>
        </row>
        <row r="327">
          <cell r="Z327" t="str">
            <v/>
          </cell>
        </row>
        <row r="328">
          <cell r="Z328" t="str">
            <v/>
          </cell>
        </row>
        <row r="329">
          <cell r="Z329" t="str">
            <v/>
          </cell>
        </row>
        <row r="330">
          <cell r="Z330" t="str">
            <v/>
          </cell>
        </row>
        <row r="331">
          <cell r="Z331" t="str">
            <v/>
          </cell>
        </row>
        <row r="332">
          <cell r="Z332" t="str">
            <v/>
          </cell>
        </row>
        <row r="333">
          <cell r="Z333" t="str">
            <v/>
          </cell>
        </row>
        <row r="334">
          <cell r="Z334" t="str">
            <v/>
          </cell>
        </row>
        <row r="335">
          <cell r="Z335" t="str">
            <v/>
          </cell>
        </row>
        <row r="336">
          <cell r="Z336" t="str">
            <v/>
          </cell>
        </row>
        <row r="337">
          <cell r="Z337" t="str">
            <v/>
          </cell>
        </row>
        <row r="338">
          <cell r="Z338" t="str">
            <v/>
          </cell>
        </row>
        <row r="339">
          <cell r="Z339" t="str">
            <v/>
          </cell>
        </row>
        <row r="340">
          <cell r="Z340" t="str">
            <v/>
          </cell>
        </row>
        <row r="341">
          <cell r="Z341" t="str">
            <v/>
          </cell>
        </row>
        <row r="342">
          <cell r="Z342" t="str">
            <v/>
          </cell>
        </row>
        <row r="343">
          <cell r="Z343" t="str">
            <v/>
          </cell>
        </row>
        <row r="344">
          <cell r="Z344" t="str">
            <v/>
          </cell>
        </row>
        <row r="345">
          <cell r="Z345" t="str">
            <v/>
          </cell>
        </row>
        <row r="346">
          <cell r="Z346" t="str">
            <v/>
          </cell>
        </row>
        <row r="347">
          <cell r="Z347" t="str">
            <v/>
          </cell>
        </row>
        <row r="348">
          <cell r="Z348" t="str">
            <v/>
          </cell>
        </row>
        <row r="349">
          <cell r="Z349" t="str">
            <v/>
          </cell>
        </row>
        <row r="350">
          <cell r="Z350" t="str">
            <v/>
          </cell>
        </row>
        <row r="351">
          <cell r="Z351" t="str">
            <v/>
          </cell>
        </row>
        <row r="352">
          <cell r="Z352" t="str">
            <v/>
          </cell>
        </row>
        <row r="353">
          <cell r="Z353" t="str">
            <v/>
          </cell>
        </row>
        <row r="354">
          <cell r="Z354" t="str">
            <v/>
          </cell>
        </row>
        <row r="355">
          <cell r="Z355" t="str">
            <v/>
          </cell>
        </row>
        <row r="356">
          <cell r="Z356" t="str">
            <v/>
          </cell>
        </row>
        <row r="357">
          <cell r="Z357" t="str">
            <v/>
          </cell>
        </row>
        <row r="358">
          <cell r="Z358" t="str">
            <v/>
          </cell>
        </row>
        <row r="359">
          <cell r="Z359" t="str">
            <v/>
          </cell>
        </row>
        <row r="360">
          <cell r="Z360" t="str">
            <v/>
          </cell>
        </row>
        <row r="361">
          <cell r="Z361" t="str">
            <v/>
          </cell>
        </row>
        <row r="362">
          <cell r="Z362" t="str">
            <v/>
          </cell>
        </row>
        <row r="363">
          <cell r="Z363" t="str">
            <v/>
          </cell>
        </row>
        <row r="364">
          <cell r="Z364" t="str">
            <v/>
          </cell>
        </row>
        <row r="365">
          <cell r="Z365" t="str">
            <v/>
          </cell>
        </row>
        <row r="366">
          <cell r="Z366" t="str">
            <v/>
          </cell>
        </row>
        <row r="367">
          <cell r="Z367" t="str">
            <v/>
          </cell>
        </row>
        <row r="368">
          <cell r="Z368" t="str">
            <v/>
          </cell>
        </row>
        <row r="369">
          <cell r="Z369" t="str">
            <v/>
          </cell>
        </row>
        <row r="370">
          <cell r="Z370" t="str">
            <v/>
          </cell>
        </row>
        <row r="371">
          <cell r="Z371" t="str">
            <v/>
          </cell>
        </row>
        <row r="372">
          <cell r="Z372" t="str">
            <v/>
          </cell>
        </row>
        <row r="373">
          <cell r="Z373" t="str">
            <v/>
          </cell>
        </row>
        <row r="374">
          <cell r="Z374" t="str">
            <v/>
          </cell>
        </row>
        <row r="375">
          <cell r="Z375" t="str">
            <v/>
          </cell>
        </row>
        <row r="376">
          <cell r="Z376" t="str">
            <v/>
          </cell>
        </row>
        <row r="377">
          <cell r="Z377" t="str">
            <v/>
          </cell>
        </row>
        <row r="378">
          <cell r="Z378" t="str">
            <v/>
          </cell>
        </row>
        <row r="379">
          <cell r="Z379" t="str">
            <v/>
          </cell>
        </row>
        <row r="380">
          <cell r="Z380" t="str">
            <v/>
          </cell>
        </row>
        <row r="381">
          <cell r="Z381" t="str">
            <v/>
          </cell>
        </row>
        <row r="382">
          <cell r="Z382" t="str">
            <v/>
          </cell>
        </row>
        <row r="383">
          <cell r="Z383" t="str">
            <v/>
          </cell>
        </row>
        <row r="384">
          <cell r="Z384" t="str">
            <v/>
          </cell>
        </row>
        <row r="385">
          <cell r="Z385" t="str">
            <v/>
          </cell>
        </row>
        <row r="386">
          <cell r="Z386" t="str">
            <v/>
          </cell>
        </row>
        <row r="387">
          <cell r="Z387" t="str">
            <v/>
          </cell>
        </row>
        <row r="388">
          <cell r="Z388" t="str">
            <v/>
          </cell>
        </row>
        <row r="389">
          <cell r="Z389" t="str">
            <v/>
          </cell>
        </row>
        <row r="390">
          <cell r="Z390" t="str">
            <v/>
          </cell>
        </row>
        <row r="391">
          <cell r="Z391" t="str">
            <v/>
          </cell>
        </row>
        <row r="392">
          <cell r="Z392" t="str">
            <v/>
          </cell>
        </row>
        <row r="393">
          <cell r="Z393" t="str">
            <v/>
          </cell>
        </row>
        <row r="394">
          <cell r="Z394" t="str">
            <v/>
          </cell>
        </row>
        <row r="395">
          <cell r="Z395" t="str">
            <v/>
          </cell>
        </row>
        <row r="396">
          <cell r="Z396" t="str">
            <v/>
          </cell>
        </row>
        <row r="397">
          <cell r="Z397" t="str">
            <v/>
          </cell>
        </row>
        <row r="398">
          <cell r="Z398" t="str">
            <v/>
          </cell>
        </row>
        <row r="399">
          <cell r="Z399" t="str">
            <v/>
          </cell>
        </row>
        <row r="400">
          <cell r="Z400" t="str">
            <v/>
          </cell>
        </row>
        <row r="401">
          <cell r="Z401" t="str">
            <v/>
          </cell>
        </row>
        <row r="402">
          <cell r="Z402" t="str">
            <v/>
          </cell>
        </row>
        <row r="403">
          <cell r="Z403" t="str">
            <v/>
          </cell>
        </row>
        <row r="404">
          <cell r="Z404" t="str">
            <v/>
          </cell>
        </row>
        <row r="405">
          <cell r="Z405" t="str">
            <v/>
          </cell>
        </row>
        <row r="406">
          <cell r="Z406" t="str">
            <v/>
          </cell>
        </row>
        <row r="407">
          <cell r="Z407" t="str">
            <v/>
          </cell>
        </row>
        <row r="408">
          <cell r="Z408" t="str">
            <v/>
          </cell>
        </row>
        <row r="409">
          <cell r="Z409" t="str">
            <v/>
          </cell>
        </row>
        <row r="410">
          <cell r="Z410" t="str">
            <v/>
          </cell>
        </row>
        <row r="411">
          <cell r="Z411" t="str">
            <v/>
          </cell>
        </row>
        <row r="412">
          <cell r="Z412" t="str">
            <v/>
          </cell>
        </row>
        <row r="413">
          <cell r="Z413" t="str">
            <v/>
          </cell>
        </row>
        <row r="414">
          <cell r="Z414" t="str">
            <v/>
          </cell>
        </row>
        <row r="415">
          <cell r="Z415" t="str">
            <v/>
          </cell>
        </row>
        <row r="416">
          <cell r="Z416" t="str">
            <v/>
          </cell>
        </row>
        <row r="417">
          <cell r="Z417" t="str">
            <v/>
          </cell>
        </row>
        <row r="418">
          <cell r="Z418" t="str">
            <v/>
          </cell>
        </row>
        <row r="419">
          <cell r="Z419" t="str">
            <v/>
          </cell>
        </row>
        <row r="420">
          <cell r="Z420" t="str">
            <v/>
          </cell>
        </row>
        <row r="421">
          <cell r="Z421" t="str">
            <v/>
          </cell>
        </row>
        <row r="422">
          <cell r="Z422" t="str">
            <v/>
          </cell>
        </row>
        <row r="423">
          <cell r="Z423" t="str">
            <v/>
          </cell>
        </row>
        <row r="424">
          <cell r="Z424" t="str">
            <v/>
          </cell>
        </row>
        <row r="425">
          <cell r="Z425" t="str">
            <v/>
          </cell>
        </row>
        <row r="426">
          <cell r="Z426" t="str">
            <v/>
          </cell>
        </row>
        <row r="427">
          <cell r="Z427" t="str">
            <v/>
          </cell>
        </row>
        <row r="428">
          <cell r="Z428" t="str">
            <v/>
          </cell>
        </row>
        <row r="429">
          <cell r="Z429" t="str">
            <v/>
          </cell>
        </row>
        <row r="430">
          <cell r="Z430" t="str">
            <v/>
          </cell>
        </row>
        <row r="431">
          <cell r="Z431" t="str">
            <v/>
          </cell>
        </row>
        <row r="432">
          <cell r="Z432" t="str">
            <v/>
          </cell>
        </row>
        <row r="433">
          <cell r="Z433" t="str">
            <v/>
          </cell>
        </row>
        <row r="434">
          <cell r="Z434" t="str">
            <v/>
          </cell>
        </row>
        <row r="435">
          <cell r="Z435" t="str">
            <v/>
          </cell>
        </row>
        <row r="436">
          <cell r="Z436" t="str">
            <v/>
          </cell>
        </row>
        <row r="437">
          <cell r="Z437" t="str">
            <v/>
          </cell>
        </row>
        <row r="438">
          <cell r="Z438" t="str">
            <v/>
          </cell>
        </row>
        <row r="439">
          <cell r="Z439" t="str">
            <v/>
          </cell>
        </row>
        <row r="440">
          <cell r="Z440" t="str">
            <v/>
          </cell>
        </row>
        <row r="441">
          <cell r="Z441" t="str">
            <v/>
          </cell>
        </row>
        <row r="442">
          <cell r="Z442" t="str">
            <v/>
          </cell>
        </row>
        <row r="443">
          <cell r="Z443" t="str">
            <v/>
          </cell>
        </row>
        <row r="444">
          <cell r="Z444" t="str">
            <v/>
          </cell>
        </row>
        <row r="445">
          <cell r="Z445" t="str">
            <v/>
          </cell>
        </row>
        <row r="446">
          <cell r="Z446" t="str">
            <v/>
          </cell>
        </row>
        <row r="447">
          <cell r="Z447" t="str">
            <v/>
          </cell>
        </row>
        <row r="448">
          <cell r="Z448" t="str">
            <v/>
          </cell>
        </row>
        <row r="449">
          <cell r="Z449" t="str">
            <v/>
          </cell>
        </row>
        <row r="450">
          <cell r="Z450" t="str">
            <v/>
          </cell>
        </row>
        <row r="451">
          <cell r="Z451" t="str">
            <v/>
          </cell>
        </row>
        <row r="452">
          <cell r="Z452" t="str">
            <v/>
          </cell>
        </row>
        <row r="453">
          <cell r="Z453" t="str">
            <v/>
          </cell>
        </row>
        <row r="454">
          <cell r="Z454" t="str">
            <v/>
          </cell>
        </row>
        <row r="455">
          <cell r="Z455" t="str">
            <v/>
          </cell>
        </row>
        <row r="456">
          <cell r="Z456" t="str">
            <v/>
          </cell>
        </row>
        <row r="457">
          <cell r="Z457" t="str">
            <v/>
          </cell>
        </row>
        <row r="458">
          <cell r="Z458" t="str">
            <v/>
          </cell>
        </row>
        <row r="459">
          <cell r="Z459" t="str">
            <v/>
          </cell>
        </row>
        <row r="460">
          <cell r="Z460" t="str">
            <v/>
          </cell>
        </row>
        <row r="461">
          <cell r="Z461" t="str">
            <v/>
          </cell>
        </row>
        <row r="462">
          <cell r="Z462" t="str">
            <v/>
          </cell>
        </row>
        <row r="463">
          <cell r="Z463" t="str">
            <v/>
          </cell>
        </row>
        <row r="464">
          <cell r="Z464" t="str">
            <v/>
          </cell>
        </row>
        <row r="465">
          <cell r="Z465" t="str">
            <v/>
          </cell>
        </row>
        <row r="466">
          <cell r="Z466" t="str">
            <v/>
          </cell>
        </row>
        <row r="467">
          <cell r="Z467" t="str">
            <v/>
          </cell>
        </row>
        <row r="468">
          <cell r="Z468" t="str">
            <v/>
          </cell>
        </row>
        <row r="469">
          <cell r="Z469" t="str">
            <v/>
          </cell>
        </row>
        <row r="470">
          <cell r="Z470" t="str">
            <v/>
          </cell>
        </row>
        <row r="471">
          <cell r="Z471" t="str">
            <v/>
          </cell>
        </row>
        <row r="472">
          <cell r="Z472" t="str">
            <v/>
          </cell>
        </row>
        <row r="473">
          <cell r="Z473" t="str">
            <v/>
          </cell>
        </row>
        <row r="474">
          <cell r="Z474" t="str">
            <v/>
          </cell>
        </row>
        <row r="475">
          <cell r="Z475" t="str">
            <v/>
          </cell>
        </row>
        <row r="476">
          <cell r="Z476" t="str">
            <v/>
          </cell>
        </row>
        <row r="477">
          <cell r="Z477" t="str">
            <v/>
          </cell>
        </row>
        <row r="478">
          <cell r="Z478" t="str">
            <v/>
          </cell>
        </row>
        <row r="479">
          <cell r="Z479" t="str">
            <v/>
          </cell>
        </row>
        <row r="480">
          <cell r="Z480" t="str">
            <v/>
          </cell>
        </row>
        <row r="481">
          <cell r="Z481" t="str">
            <v/>
          </cell>
        </row>
        <row r="482">
          <cell r="Z482" t="str">
            <v/>
          </cell>
        </row>
        <row r="483">
          <cell r="Z483" t="str">
            <v/>
          </cell>
        </row>
        <row r="484">
          <cell r="Z484" t="str">
            <v/>
          </cell>
        </row>
        <row r="485">
          <cell r="Z485" t="str">
            <v/>
          </cell>
        </row>
        <row r="486">
          <cell r="Z486" t="str">
            <v/>
          </cell>
        </row>
        <row r="487">
          <cell r="Z487" t="str">
            <v/>
          </cell>
        </row>
        <row r="488">
          <cell r="Z488" t="str">
            <v/>
          </cell>
        </row>
        <row r="489">
          <cell r="Z489" t="str">
            <v/>
          </cell>
        </row>
        <row r="490">
          <cell r="Z490" t="str">
            <v/>
          </cell>
        </row>
        <row r="491">
          <cell r="Z491" t="str">
            <v/>
          </cell>
        </row>
        <row r="492">
          <cell r="Z492" t="str">
            <v/>
          </cell>
        </row>
        <row r="493">
          <cell r="Z493" t="str">
            <v/>
          </cell>
        </row>
        <row r="494">
          <cell r="Z494" t="str">
            <v/>
          </cell>
        </row>
        <row r="495">
          <cell r="Z495" t="str">
            <v/>
          </cell>
        </row>
        <row r="496">
          <cell r="Z496" t="str">
            <v/>
          </cell>
        </row>
        <row r="497">
          <cell r="Z497" t="str">
            <v/>
          </cell>
        </row>
        <row r="498">
          <cell r="Z498" t="str">
            <v/>
          </cell>
        </row>
        <row r="499">
          <cell r="Z499" t="str">
            <v/>
          </cell>
        </row>
        <row r="500">
          <cell r="Z500" t="str">
            <v/>
          </cell>
        </row>
        <row r="501">
          <cell r="Z501" t="str">
            <v/>
          </cell>
        </row>
        <row r="502">
          <cell r="Z502" t="str">
            <v/>
          </cell>
        </row>
        <row r="503">
          <cell r="Z503" t="str">
            <v/>
          </cell>
        </row>
        <row r="504">
          <cell r="Z504" t="str">
            <v/>
          </cell>
        </row>
        <row r="505">
          <cell r="Z505" t="str">
            <v/>
          </cell>
        </row>
        <row r="506">
          <cell r="Z506" t="str">
            <v/>
          </cell>
        </row>
        <row r="507">
          <cell r="Z507" t="str">
            <v/>
          </cell>
        </row>
        <row r="508">
          <cell r="Z508" t="str">
            <v/>
          </cell>
        </row>
        <row r="509">
          <cell r="Z509" t="str">
            <v/>
          </cell>
        </row>
        <row r="510">
          <cell r="Z510" t="str">
            <v/>
          </cell>
        </row>
        <row r="511">
          <cell r="Z511" t="str">
            <v/>
          </cell>
        </row>
        <row r="512">
          <cell r="Z512" t="str">
            <v/>
          </cell>
        </row>
        <row r="513">
          <cell r="Z513" t="str">
            <v/>
          </cell>
        </row>
        <row r="514">
          <cell r="Z514" t="str">
            <v/>
          </cell>
        </row>
        <row r="515">
          <cell r="Z515" t="str">
            <v/>
          </cell>
        </row>
        <row r="516">
          <cell r="Z516" t="str">
            <v/>
          </cell>
        </row>
        <row r="517">
          <cell r="Z517" t="str">
            <v/>
          </cell>
        </row>
        <row r="518">
          <cell r="Z518" t="str">
            <v/>
          </cell>
        </row>
        <row r="519">
          <cell r="Z519" t="str">
            <v/>
          </cell>
        </row>
        <row r="520">
          <cell r="Z520" t="str">
            <v/>
          </cell>
        </row>
        <row r="521">
          <cell r="Z521" t="str">
            <v/>
          </cell>
        </row>
        <row r="522">
          <cell r="Z522" t="str">
            <v/>
          </cell>
        </row>
        <row r="523">
          <cell r="Z523" t="str">
            <v/>
          </cell>
        </row>
        <row r="524">
          <cell r="Z524" t="str">
            <v/>
          </cell>
        </row>
        <row r="525">
          <cell r="Z525" t="str">
            <v/>
          </cell>
        </row>
        <row r="526">
          <cell r="Z526" t="str">
            <v/>
          </cell>
        </row>
        <row r="527">
          <cell r="Z527" t="str">
            <v/>
          </cell>
        </row>
        <row r="528">
          <cell r="Z528" t="str">
            <v/>
          </cell>
        </row>
        <row r="529">
          <cell r="Z529" t="str">
            <v/>
          </cell>
        </row>
        <row r="530">
          <cell r="Z530" t="str">
            <v/>
          </cell>
        </row>
        <row r="531">
          <cell r="Z531" t="str">
            <v/>
          </cell>
        </row>
        <row r="532">
          <cell r="Z532" t="str">
            <v/>
          </cell>
        </row>
        <row r="533">
          <cell r="Z533" t="str">
            <v/>
          </cell>
        </row>
        <row r="534">
          <cell r="Z534" t="str">
            <v/>
          </cell>
        </row>
        <row r="535">
          <cell r="Z535" t="str">
            <v/>
          </cell>
        </row>
        <row r="536">
          <cell r="Z536" t="str">
            <v/>
          </cell>
        </row>
        <row r="537">
          <cell r="Z537" t="str">
            <v/>
          </cell>
        </row>
        <row r="538">
          <cell r="Z538" t="str">
            <v/>
          </cell>
        </row>
        <row r="539">
          <cell r="Z539" t="str">
            <v/>
          </cell>
        </row>
        <row r="540">
          <cell r="Z540" t="str">
            <v/>
          </cell>
        </row>
        <row r="541">
          <cell r="Z541" t="str">
            <v/>
          </cell>
        </row>
        <row r="542">
          <cell r="Z542" t="str">
            <v/>
          </cell>
        </row>
        <row r="543">
          <cell r="Z543" t="str">
            <v/>
          </cell>
        </row>
        <row r="544">
          <cell r="Z544" t="str">
            <v/>
          </cell>
        </row>
        <row r="545">
          <cell r="Z545" t="str">
            <v/>
          </cell>
        </row>
        <row r="546">
          <cell r="Z546" t="str">
            <v/>
          </cell>
        </row>
        <row r="547">
          <cell r="Z547" t="str">
            <v/>
          </cell>
        </row>
        <row r="548">
          <cell r="Z548" t="str">
            <v/>
          </cell>
        </row>
        <row r="549">
          <cell r="Z549" t="str">
            <v/>
          </cell>
        </row>
        <row r="550">
          <cell r="Z550" t="str">
            <v/>
          </cell>
        </row>
        <row r="551">
          <cell r="Z551" t="str">
            <v/>
          </cell>
        </row>
        <row r="552">
          <cell r="Z552" t="str">
            <v/>
          </cell>
        </row>
        <row r="553">
          <cell r="Z553" t="str">
            <v/>
          </cell>
        </row>
        <row r="554">
          <cell r="Z554" t="str">
            <v/>
          </cell>
        </row>
        <row r="555">
          <cell r="Z555" t="str">
            <v/>
          </cell>
        </row>
        <row r="556">
          <cell r="Z556" t="str">
            <v/>
          </cell>
        </row>
        <row r="557">
          <cell r="Z557" t="str">
            <v/>
          </cell>
        </row>
        <row r="558">
          <cell r="Z558" t="str">
            <v/>
          </cell>
        </row>
        <row r="559">
          <cell r="Z559" t="str">
            <v/>
          </cell>
        </row>
        <row r="560">
          <cell r="Z560" t="str">
            <v/>
          </cell>
        </row>
        <row r="561">
          <cell r="Z561" t="str">
            <v/>
          </cell>
        </row>
        <row r="562">
          <cell r="Z562" t="str">
            <v/>
          </cell>
        </row>
        <row r="563">
          <cell r="Z563" t="str">
            <v/>
          </cell>
        </row>
        <row r="564">
          <cell r="Z564" t="str">
            <v/>
          </cell>
        </row>
        <row r="565">
          <cell r="Z565" t="str">
            <v/>
          </cell>
        </row>
        <row r="566">
          <cell r="Z566" t="str">
            <v/>
          </cell>
        </row>
        <row r="567">
          <cell r="Z567" t="str">
            <v/>
          </cell>
        </row>
        <row r="568">
          <cell r="Z568" t="str">
            <v/>
          </cell>
        </row>
        <row r="569">
          <cell r="Z569" t="str">
            <v/>
          </cell>
        </row>
        <row r="570">
          <cell r="Z570" t="str">
            <v/>
          </cell>
        </row>
        <row r="571">
          <cell r="Z571" t="str">
            <v/>
          </cell>
        </row>
        <row r="572">
          <cell r="Z572" t="str">
            <v/>
          </cell>
        </row>
        <row r="573">
          <cell r="Z573" t="str">
            <v/>
          </cell>
        </row>
        <row r="574">
          <cell r="Z574" t="str">
            <v/>
          </cell>
        </row>
        <row r="575">
          <cell r="Z575" t="str">
            <v/>
          </cell>
        </row>
        <row r="576">
          <cell r="Z576" t="str">
            <v/>
          </cell>
        </row>
        <row r="577">
          <cell r="Z577" t="str">
            <v/>
          </cell>
        </row>
        <row r="578">
          <cell r="Z578" t="str">
            <v/>
          </cell>
        </row>
        <row r="579">
          <cell r="Z579" t="str">
            <v/>
          </cell>
        </row>
        <row r="580">
          <cell r="Z580" t="str">
            <v/>
          </cell>
        </row>
        <row r="581">
          <cell r="Z581" t="str">
            <v/>
          </cell>
        </row>
        <row r="582">
          <cell r="Z582" t="str">
            <v/>
          </cell>
        </row>
        <row r="583">
          <cell r="Z583" t="str">
            <v/>
          </cell>
        </row>
        <row r="584">
          <cell r="Z584" t="str">
            <v/>
          </cell>
        </row>
        <row r="585">
          <cell r="Z585" t="str">
            <v/>
          </cell>
        </row>
        <row r="586">
          <cell r="Z586" t="str">
            <v/>
          </cell>
        </row>
        <row r="587">
          <cell r="Z587" t="str">
            <v/>
          </cell>
        </row>
        <row r="588">
          <cell r="Z588" t="str">
            <v/>
          </cell>
        </row>
        <row r="589">
          <cell r="Z589" t="str">
            <v/>
          </cell>
        </row>
        <row r="590">
          <cell r="Z590" t="str">
            <v/>
          </cell>
        </row>
        <row r="591">
          <cell r="Z591" t="str">
            <v/>
          </cell>
        </row>
        <row r="592">
          <cell r="Z592" t="str">
            <v/>
          </cell>
        </row>
        <row r="593">
          <cell r="Z593" t="str">
            <v/>
          </cell>
        </row>
        <row r="594">
          <cell r="Z594" t="str">
            <v/>
          </cell>
        </row>
        <row r="595">
          <cell r="Z595" t="str">
            <v/>
          </cell>
        </row>
        <row r="596">
          <cell r="Z596" t="str">
            <v/>
          </cell>
        </row>
        <row r="597">
          <cell r="Z597" t="str">
            <v/>
          </cell>
        </row>
        <row r="598">
          <cell r="Z598" t="str">
            <v/>
          </cell>
        </row>
        <row r="599">
          <cell r="Z599" t="str">
            <v/>
          </cell>
        </row>
        <row r="600">
          <cell r="Z600" t="str">
            <v/>
          </cell>
        </row>
        <row r="601">
          <cell r="Z601" t="str">
            <v/>
          </cell>
        </row>
        <row r="602">
          <cell r="Z602" t="str">
            <v/>
          </cell>
        </row>
        <row r="603">
          <cell r="Z603" t="str">
            <v/>
          </cell>
        </row>
        <row r="604">
          <cell r="Z604" t="str">
            <v/>
          </cell>
        </row>
        <row r="605">
          <cell r="Z605" t="str">
            <v/>
          </cell>
        </row>
        <row r="606">
          <cell r="Z606" t="str">
            <v/>
          </cell>
        </row>
        <row r="607">
          <cell r="Z607" t="str">
            <v/>
          </cell>
        </row>
        <row r="608">
          <cell r="Z608" t="str">
            <v/>
          </cell>
        </row>
        <row r="609">
          <cell r="Z609" t="str">
            <v/>
          </cell>
        </row>
        <row r="610">
          <cell r="Z610" t="str">
            <v/>
          </cell>
        </row>
        <row r="611">
          <cell r="Z611" t="str">
            <v/>
          </cell>
        </row>
        <row r="612">
          <cell r="Z612" t="str">
            <v/>
          </cell>
        </row>
        <row r="613">
          <cell r="Z613" t="str">
            <v/>
          </cell>
        </row>
        <row r="614">
          <cell r="Z614" t="str">
            <v/>
          </cell>
        </row>
        <row r="615">
          <cell r="Z615" t="str">
            <v/>
          </cell>
        </row>
        <row r="616">
          <cell r="Z616" t="str">
            <v/>
          </cell>
        </row>
        <row r="617">
          <cell r="Z617" t="str">
            <v/>
          </cell>
        </row>
        <row r="618">
          <cell r="Z618" t="str">
            <v/>
          </cell>
        </row>
        <row r="619">
          <cell r="Z619" t="str">
            <v/>
          </cell>
        </row>
        <row r="620">
          <cell r="Z620" t="str">
            <v/>
          </cell>
        </row>
        <row r="621">
          <cell r="Z621" t="str">
            <v/>
          </cell>
        </row>
        <row r="622">
          <cell r="Z622" t="str">
            <v/>
          </cell>
        </row>
        <row r="623">
          <cell r="Z623" t="str">
            <v/>
          </cell>
        </row>
        <row r="624">
          <cell r="Z624" t="str">
            <v/>
          </cell>
        </row>
        <row r="625">
          <cell r="Z625" t="str">
            <v/>
          </cell>
        </row>
        <row r="626">
          <cell r="Z626" t="str">
            <v/>
          </cell>
        </row>
        <row r="627">
          <cell r="Z627" t="str">
            <v/>
          </cell>
        </row>
        <row r="628">
          <cell r="Z628" t="str">
            <v/>
          </cell>
        </row>
        <row r="629">
          <cell r="Z629" t="str">
            <v/>
          </cell>
        </row>
        <row r="630">
          <cell r="Z630" t="str">
            <v/>
          </cell>
        </row>
        <row r="631">
          <cell r="Z631" t="str">
            <v/>
          </cell>
        </row>
        <row r="632">
          <cell r="Z632" t="str">
            <v/>
          </cell>
        </row>
        <row r="633">
          <cell r="Z633" t="str">
            <v/>
          </cell>
        </row>
        <row r="634">
          <cell r="Z634" t="str">
            <v/>
          </cell>
        </row>
        <row r="635">
          <cell r="Z635" t="str">
            <v/>
          </cell>
        </row>
        <row r="636">
          <cell r="Z636" t="str">
            <v/>
          </cell>
        </row>
        <row r="637">
          <cell r="Z637" t="str">
            <v/>
          </cell>
        </row>
        <row r="638">
          <cell r="Z638" t="str">
            <v/>
          </cell>
        </row>
        <row r="639">
          <cell r="Z639" t="str">
            <v/>
          </cell>
        </row>
        <row r="640">
          <cell r="Z640" t="str">
            <v/>
          </cell>
        </row>
        <row r="641">
          <cell r="Z641" t="str">
            <v/>
          </cell>
        </row>
        <row r="642">
          <cell r="Z642" t="str">
            <v/>
          </cell>
        </row>
        <row r="643">
          <cell r="Z643" t="str">
            <v/>
          </cell>
        </row>
        <row r="644">
          <cell r="Z644" t="str">
            <v/>
          </cell>
        </row>
        <row r="645">
          <cell r="Z645" t="str">
            <v/>
          </cell>
        </row>
        <row r="646">
          <cell r="Z646" t="str">
            <v/>
          </cell>
        </row>
        <row r="647">
          <cell r="Z647" t="str">
            <v/>
          </cell>
        </row>
        <row r="648">
          <cell r="Z648" t="str">
            <v/>
          </cell>
        </row>
        <row r="649">
          <cell r="Z649" t="str">
            <v/>
          </cell>
        </row>
        <row r="650">
          <cell r="Z650" t="str">
            <v/>
          </cell>
        </row>
        <row r="651">
          <cell r="Z651" t="str">
            <v/>
          </cell>
        </row>
        <row r="652">
          <cell r="Z652" t="str">
            <v/>
          </cell>
        </row>
        <row r="653">
          <cell r="Z653" t="str">
            <v/>
          </cell>
        </row>
        <row r="654">
          <cell r="Z654" t="str">
            <v/>
          </cell>
        </row>
        <row r="655">
          <cell r="Z655" t="str">
            <v/>
          </cell>
        </row>
        <row r="656">
          <cell r="Z656" t="str">
            <v/>
          </cell>
        </row>
        <row r="657">
          <cell r="Z657" t="str">
            <v/>
          </cell>
        </row>
        <row r="658">
          <cell r="Z658" t="str">
            <v/>
          </cell>
        </row>
        <row r="659">
          <cell r="Z659" t="str">
            <v/>
          </cell>
        </row>
        <row r="660">
          <cell r="Z660" t="str">
            <v/>
          </cell>
        </row>
        <row r="661">
          <cell r="Z661" t="str">
            <v/>
          </cell>
        </row>
        <row r="662">
          <cell r="Z662" t="str">
            <v/>
          </cell>
        </row>
        <row r="663">
          <cell r="Z663" t="str">
            <v/>
          </cell>
        </row>
        <row r="664">
          <cell r="Z664" t="str">
            <v/>
          </cell>
        </row>
        <row r="665">
          <cell r="Z665" t="str">
            <v/>
          </cell>
        </row>
        <row r="666">
          <cell r="Z666" t="str">
            <v/>
          </cell>
        </row>
        <row r="667">
          <cell r="Z667" t="str">
            <v/>
          </cell>
        </row>
        <row r="668">
          <cell r="Z668" t="str">
            <v/>
          </cell>
        </row>
        <row r="669">
          <cell r="Z669" t="str">
            <v/>
          </cell>
        </row>
        <row r="670">
          <cell r="Z670" t="str">
            <v/>
          </cell>
        </row>
        <row r="671">
          <cell r="Z671" t="str">
            <v/>
          </cell>
        </row>
        <row r="672">
          <cell r="Z672" t="str">
            <v/>
          </cell>
        </row>
        <row r="673">
          <cell r="Z673" t="str">
            <v/>
          </cell>
        </row>
        <row r="674">
          <cell r="Z674" t="str">
            <v/>
          </cell>
        </row>
        <row r="675">
          <cell r="Z675" t="str">
            <v/>
          </cell>
        </row>
        <row r="676">
          <cell r="Z676" t="str">
            <v/>
          </cell>
        </row>
        <row r="677">
          <cell r="Z677" t="str">
            <v/>
          </cell>
        </row>
        <row r="678">
          <cell r="Z678" t="str">
            <v/>
          </cell>
        </row>
        <row r="679">
          <cell r="Z679" t="str">
            <v/>
          </cell>
        </row>
        <row r="680">
          <cell r="Z680" t="str">
            <v/>
          </cell>
        </row>
        <row r="681">
          <cell r="Z681" t="str">
            <v/>
          </cell>
        </row>
        <row r="682">
          <cell r="Z682" t="str">
            <v/>
          </cell>
        </row>
        <row r="683">
          <cell r="Z683" t="str">
            <v/>
          </cell>
        </row>
        <row r="684">
          <cell r="Z684" t="str">
            <v/>
          </cell>
        </row>
        <row r="685">
          <cell r="Z685" t="str">
            <v/>
          </cell>
        </row>
        <row r="686">
          <cell r="Z686" t="str">
            <v/>
          </cell>
        </row>
        <row r="687">
          <cell r="Z687" t="str">
            <v/>
          </cell>
        </row>
        <row r="688">
          <cell r="Z688" t="str">
            <v/>
          </cell>
        </row>
        <row r="689">
          <cell r="Z689" t="str">
            <v/>
          </cell>
        </row>
        <row r="690">
          <cell r="Z690" t="str">
            <v/>
          </cell>
        </row>
        <row r="691">
          <cell r="Z691" t="str">
            <v/>
          </cell>
        </row>
        <row r="692">
          <cell r="Z692" t="str">
            <v/>
          </cell>
        </row>
        <row r="693">
          <cell r="Z693" t="str">
            <v/>
          </cell>
        </row>
        <row r="694">
          <cell r="Z694" t="str">
            <v/>
          </cell>
        </row>
        <row r="695">
          <cell r="Z695" t="str">
            <v/>
          </cell>
        </row>
        <row r="696">
          <cell r="Z696" t="str">
            <v/>
          </cell>
        </row>
        <row r="697">
          <cell r="Z697" t="str">
            <v/>
          </cell>
        </row>
        <row r="698">
          <cell r="Z698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Tax calculations"/>
      <sheetName val="Consolidated By C. C."/>
      <sheetName val="MENU"/>
      <sheetName val="Key Assumption"/>
      <sheetName val="Help"/>
      <sheetName val="Budget"/>
      <sheetName val="Quarterly"/>
      <sheetName val="Data-Entry"/>
      <sheetName val="Payroll-V2b"/>
      <sheetName val="Capital Expense"/>
      <sheetName val="Cost of Sales"/>
      <sheetName val="Expenses Budget Chart - 2001"/>
      <sheetName val="Account Description"/>
      <sheetName val="Billing Manpower &amp; Budget"/>
      <sheetName val="Module1"/>
      <sheetName val="Dialog1"/>
      <sheetName val="Dialog3"/>
      <sheetName val="Consolidated By Month"/>
      <sheetName val="2001Bgt_Sys_TAT"/>
      <sheetName val="AT&amp;T view"/>
      <sheetName val="MOUs"/>
      <sheetName val="Interconnect"/>
      <sheetName val="Outbound Revenue"/>
      <sheetName val="200 Bgt_Sys_TAT"/>
      <sheetName val="財產目錄"/>
      <sheetName val="預計處分資產"/>
      <sheetName val="財產目錄原"/>
      <sheetName val="還原-is-2011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保管單說明"/>
      <sheetName val="辦公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Tax calculations"/>
      <sheetName val="Consolidated By C. C."/>
      <sheetName val="Payroll"/>
      <sheetName val="資訊技術處-彙總"/>
      <sheetName val="企劃長室-彙總"/>
      <sheetName val="Links"/>
      <sheetName val="CEPPETIM1"/>
      <sheetName val="D_2"/>
      <sheetName val="出租-機器_"/>
      <sheetName val="Tax_calculations"/>
      <sheetName val="Consolidated_By_C__C_"/>
      <sheetName val="主頁"/>
    </sheetNames>
    <sheetDataSet>
      <sheetData sheetId="0" refreshError="1"/>
      <sheetData sheetId="1" refreshError="1"/>
      <sheetData sheetId="2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6164754</v>
          </cell>
          <cell r="W2">
            <v>0</v>
          </cell>
          <cell r="AL2" t="str">
            <v/>
          </cell>
        </row>
        <row r="3">
          <cell r="P3">
            <v>53941596</v>
          </cell>
          <cell r="W3">
            <v>0</v>
          </cell>
          <cell r="AL3" t="str">
            <v/>
          </cell>
        </row>
        <row r="4">
          <cell r="P4">
            <v>4832977</v>
          </cell>
          <cell r="W4">
            <v>0</v>
          </cell>
        </row>
        <row r="5">
          <cell r="P5">
            <v>6041221</v>
          </cell>
          <cell r="W5">
            <v>0</v>
          </cell>
        </row>
        <row r="6">
          <cell r="P6">
            <v>22050457</v>
          </cell>
          <cell r="W6">
            <v>0</v>
          </cell>
        </row>
        <row r="7">
          <cell r="P7">
            <v>93031005</v>
          </cell>
          <cell r="W7">
            <v>0</v>
          </cell>
        </row>
        <row r="8">
          <cell r="P8">
            <v>521042</v>
          </cell>
          <cell r="W8">
            <v>361832</v>
          </cell>
          <cell r="AI8">
            <v>-159210</v>
          </cell>
          <cell r="AL8" t="str">
            <v>報廢9206</v>
          </cell>
        </row>
        <row r="9">
          <cell r="P9">
            <v>136607</v>
          </cell>
          <cell r="W9">
            <v>94863</v>
          </cell>
          <cell r="AI9">
            <v>-41744</v>
          </cell>
          <cell r="AL9" t="str">
            <v>報廢9206</v>
          </cell>
        </row>
        <row r="10">
          <cell r="P10">
            <v>55592</v>
          </cell>
          <cell r="W10">
            <v>46327</v>
          </cell>
          <cell r="AI10">
            <v>-9265</v>
          </cell>
          <cell r="AL10" t="str">
            <v>報廢9206</v>
          </cell>
        </row>
        <row r="11">
          <cell r="P11">
            <v>60444</v>
          </cell>
          <cell r="W11">
            <v>50370</v>
          </cell>
          <cell r="AI11">
            <v>-10074</v>
          </cell>
          <cell r="AL11" t="str">
            <v>報廢9206</v>
          </cell>
        </row>
        <row r="12">
          <cell r="P12">
            <v>2102952</v>
          </cell>
          <cell r="W12">
            <v>1752460</v>
          </cell>
          <cell r="AI12">
            <v>-350492</v>
          </cell>
          <cell r="AL12" t="str">
            <v>報廢9207</v>
          </cell>
        </row>
        <row r="13">
          <cell r="P13">
            <v>615930</v>
          </cell>
          <cell r="W13">
            <v>513275</v>
          </cell>
          <cell r="AI13">
            <v>-102655</v>
          </cell>
          <cell r="AL13" t="str">
            <v>報廢9207</v>
          </cell>
        </row>
        <row r="14">
          <cell r="P14">
            <v>100</v>
          </cell>
          <cell r="W14">
            <v>83</v>
          </cell>
          <cell r="AI14">
            <v>-17</v>
          </cell>
          <cell r="AL14" t="str">
            <v>報廢9207</v>
          </cell>
        </row>
        <row r="15">
          <cell r="P15">
            <v>66</v>
          </cell>
          <cell r="W15">
            <v>55</v>
          </cell>
          <cell r="AI15">
            <v>-11</v>
          </cell>
          <cell r="AL15" t="str">
            <v>報廢9207</v>
          </cell>
        </row>
        <row r="16">
          <cell r="P16">
            <v>87990</v>
          </cell>
          <cell r="W16">
            <v>73325</v>
          </cell>
          <cell r="AI16">
            <v>-14665</v>
          </cell>
          <cell r="AL16" t="str">
            <v>報廢9207</v>
          </cell>
        </row>
        <row r="17">
          <cell r="P17">
            <v>668800</v>
          </cell>
          <cell r="W17">
            <v>557333</v>
          </cell>
          <cell r="AI17">
            <v>-111467</v>
          </cell>
          <cell r="AL17" t="str">
            <v>報廢9208</v>
          </cell>
        </row>
        <row r="18">
          <cell r="P18">
            <v>7771000</v>
          </cell>
          <cell r="W18">
            <v>6475833</v>
          </cell>
          <cell r="AI18">
            <v>-1295167</v>
          </cell>
          <cell r="AL18" t="str">
            <v>報廢9208</v>
          </cell>
        </row>
        <row r="19">
          <cell r="P19">
            <v>12604600</v>
          </cell>
          <cell r="W19">
            <v>10503833</v>
          </cell>
          <cell r="AI19">
            <v>-2100767</v>
          </cell>
          <cell r="AL19" t="str">
            <v>報廢9208</v>
          </cell>
        </row>
        <row r="20">
          <cell r="P20">
            <v>16131</v>
          </cell>
          <cell r="W20">
            <v>11873</v>
          </cell>
          <cell r="AI20">
            <v>-4258</v>
          </cell>
          <cell r="AL20" t="str">
            <v>出售9209</v>
          </cell>
        </row>
        <row r="21">
          <cell r="P21">
            <v>141093</v>
          </cell>
          <cell r="W21">
            <v>117577</v>
          </cell>
          <cell r="AI21">
            <v>-23516</v>
          </cell>
          <cell r="AL21" t="str">
            <v>出售9209</v>
          </cell>
        </row>
        <row r="22">
          <cell r="P22">
            <v>20900</v>
          </cell>
          <cell r="W22">
            <v>15382</v>
          </cell>
          <cell r="AI22">
            <v>-5518</v>
          </cell>
          <cell r="AL22" t="str">
            <v>出售9209</v>
          </cell>
        </row>
        <row r="23">
          <cell r="P23">
            <v>41800</v>
          </cell>
          <cell r="W23">
            <v>30773</v>
          </cell>
          <cell r="AI23">
            <v>-11027</v>
          </cell>
          <cell r="AL23" t="str">
            <v>出售9209</v>
          </cell>
        </row>
        <row r="24">
          <cell r="P24">
            <v>4140</v>
          </cell>
          <cell r="W24">
            <v>3052</v>
          </cell>
          <cell r="AI24">
            <v>-1088</v>
          </cell>
          <cell r="AL24" t="str">
            <v>出售9209</v>
          </cell>
        </row>
        <row r="25">
          <cell r="P25">
            <v>25943</v>
          </cell>
          <cell r="W25">
            <v>21619</v>
          </cell>
          <cell r="AI25">
            <v>-4324</v>
          </cell>
          <cell r="AL25" t="str">
            <v>出售9209</v>
          </cell>
        </row>
        <row r="26">
          <cell r="P26">
            <v>3706</v>
          </cell>
          <cell r="W26">
            <v>3088</v>
          </cell>
          <cell r="AI26">
            <v>-618</v>
          </cell>
          <cell r="AL26" t="str">
            <v>出售9209</v>
          </cell>
        </row>
        <row r="27">
          <cell r="P27">
            <v>16118</v>
          </cell>
          <cell r="W27">
            <v>13432</v>
          </cell>
          <cell r="AI27">
            <v>-2686</v>
          </cell>
          <cell r="AL27" t="str">
            <v>出售9209</v>
          </cell>
        </row>
        <row r="28">
          <cell r="P28">
            <v>41800</v>
          </cell>
          <cell r="W28">
            <v>30773</v>
          </cell>
          <cell r="AI28">
            <v>-11027</v>
          </cell>
          <cell r="AL28" t="str">
            <v>出售9209</v>
          </cell>
        </row>
        <row r="29">
          <cell r="P29">
            <v>777778</v>
          </cell>
          <cell r="W29">
            <v>389002</v>
          </cell>
          <cell r="AI29">
            <v>-388776</v>
          </cell>
          <cell r="AL29" t="str">
            <v>報廢9210</v>
          </cell>
        </row>
        <row r="30">
          <cell r="P30">
            <v>12419</v>
          </cell>
          <cell r="W30">
            <v>9309</v>
          </cell>
          <cell r="AI30">
            <v>-3110</v>
          </cell>
          <cell r="AL30" t="str">
            <v>出售9210</v>
          </cell>
        </row>
        <row r="31">
          <cell r="P31">
            <v>3706</v>
          </cell>
          <cell r="W31">
            <v>3088</v>
          </cell>
          <cell r="AI31">
            <v>-618</v>
          </cell>
          <cell r="AL31" t="str">
            <v>報廢9210</v>
          </cell>
        </row>
        <row r="32">
          <cell r="P32">
            <v>8059</v>
          </cell>
          <cell r="W32">
            <v>6716</v>
          </cell>
          <cell r="AI32">
            <v>-1343</v>
          </cell>
          <cell r="AL32" t="str">
            <v>出售9210</v>
          </cell>
        </row>
        <row r="33">
          <cell r="P33">
            <v>2754</v>
          </cell>
          <cell r="W33">
            <v>1376</v>
          </cell>
          <cell r="AI33">
            <v>-1378</v>
          </cell>
          <cell r="AL33" t="str">
            <v>出售9210</v>
          </cell>
        </row>
        <row r="34">
          <cell r="P34">
            <v>4030</v>
          </cell>
          <cell r="W34">
            <v>3358</v>
          </cell>
          <cell r="AI34">
            <v>-672</v>
          </cell>
          <cell r="AL34" t="str">
            <v>報廢9211</v>
          </cell>
        </row>
        <row r="35">
          <cell r="P35">
            <v>4140</v>
          </cell>
          <cell r="W35">
            <v>3168</v>
          </cell>
          <cell r="AI35">
            <v>-972</v>
          </cell>
          <cell r="AL35" t="str">
            <v>出售9211</v>
          </cell>
        </row>
        <row r="36">
          <cell r="P36">
            <v>20900</v>
          </cell>
          <cell r="W36">
            <v>15962</v>
          </cell>
          <cell r="AI36">
            <v>-4938</v>
          </cell>
          <cell r="AL36" t="str">
            <v>出售9211</v>
          </cell>
        </row>
        <row r="37">
          <cell r="P37">
            <v>4140</v>
          </cell>
          <cell r="W37">
            <v>3225</v>
          </cell>
          <cell r="AI37">
            <v>-915</v>
          </cell>
          <cell r="AL37" t="str">
            <v>出售9212</v>
          </cell>
        </row>
        <row r="38">
          <cell r="P38">
            <v>4030</v>
          </cell>
          <cell r="W38">
            <v>3358</v>
          </cell>
          <cell r="AI38">
            <v>-672</v>
          </cell>
          <cell r="AL38" t="str">
            <v>出售9212</v>
          </cell>
        </row>
        <row r="39">
          <cell r="P39">
            <v>25778710</v>
          </cell>
          <cell r="W39">
            <v>21115720</v>
          </cell>
          <cell r="AI39">
            <v>-4662990</v>
          </cell>
        </row>
        <row r="40">
          <cell r="AI40">
            <v>0</v>
          </cell>
        </row>
        <row r="41">
          <cell r="AI41">
            <v>250943</v>
          </cell>
        </row>
        <row r="42">
          <cell r="AH42" t="str">
            <v>曾美慈</v>
          </cell>
          <cell r="AI42">
            <v>-112468</v>
          </cell>
        </row>
        <row r="43">
          <cell r="AI43">
            <v>972</v>
          </cell>
        </row>
        <row r="44">
          <cell r="AI44">
            <v>-4662990</v>
          </cell>
        </row>
        <row r="45">
          <cell r="AI45">
            <v>-4523543</v>
          </cell>
        </row>
        <row r="47">
          <cell r="AH47" t="str">
            <v>曾美慈</v>
          </cell>
        </row>
        <row r="48">
          <cell r="AH48" t="str">
            <v>曾美慈</v>
          </cell>
        </row>
        <row r="50">
          <cell r="P50" t="str">
            <v>取得成本</v>
          </cell>
          <cell r="W50" t="str">
            <v>處份利益/(損失)</v>
          </cell>
        </row>
        <row r="51">
          <cell r="P51">
            <v>0</v>
          </cell>
          <cell r="W51">
            <v>0</v>
          </cell>
        </row>
        <row r="52">
          <cell r="P52">
            <v>0</v>
          </cell>
          <cell r="W52">
            <v>0</v>
          </cell>
        </row>
        <row r="53">
          <cell r="P53">
            <v>0</v>
          </cell>
          <cell r="W53">
            <v>0</v>
          </cell>
        </row>
        <row r="54">
          <cell r="P54">
            <v>0</v>
          </cell>
          <cell r="W54">
            <v>0</v>
          </cell>
        </row>
        <row r="55">
          <cell r="P55">
            <v>0</v>
          </cell>
          <cell r="W55">
            <v>0</v>
          </cell>
        </row>
        <row r="56">
          <cell r="P56">
            <v>0</v>
          </cell>
          <cell r="W56">
            <v>-972</v>
          </cell>
        </row>
      </sheetData>
      <sheetData sheetId="3" refreshError="1"/>
      <sheetData sheetId="4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318435</v>
          </cell>
          <cell r="W2">
            <v>0</v>
          </cell>
          <cell r="AL2" t="str">
            <v>出租9201</v>
          </cell>
        </row>
        <row r="3">
          <cell r="P3">
            <v>317218</v>
          </cell>
          <cell r="W3">
            <v>0</v>
          </cell>
          <cell r="AL3" t="str">
            <v>出租9201</v>
          </cell>
        </row>
        <row r="4">
          <cell r="P4">
            <v>752096</v>
          </cell>
          <cell r="W4">
            <v>0</v>
          </cell>
          <cell r="AL4" t="str">
            <v>出租9201</v>
          </cell>
        </row>
        <row r="5">
          <cell r="P5">
            <v>646102</v>
          </cell>
          <cell r="W5">
            <v>0</v>
          </cell>
          <cell r="AL5" t="str">
            <v>出租9201</v>
          </cell>
        </row>
        <row r="6">
          <cell r="P6">
            <v>2033851</v>
          </cell>
        </row>
      </sheetData>
      <sheetData sheetId="5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15747</v>
          </cell>
          <cell r="AL2" t="str">
            <v>出租9201</v>
          </cell>
        </row>
        <row r="3">
          <cell r="W3">
            <v>88837</v>
          </cell>
          <cell r="AL3" t="str">
            <v>出租9201</v>
          </cell>
        </row>
        <row r="4">
          <cell r="W4">
            <v>38676</v>
          </cell>
          <cell r="AL4" t="str">
            <v>出租9201</v>
          </cell>
        </row>
        <row r="5">
          <cell r="W5">
            <v>213767</v>
          </cell>
          <cell r="AL5" t="str">
            <v>出租9201</v>
          </cell>
        </row>
        <row r="6">
          <cell r="W6">
            <v>357027</v>
          </cell>
        </row>
      </sheetData>
      <sheetData sheetId="6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2430000</v>
          </cell>
          <cell r="W2">
            <v>1620000</v>
          </cell>
          <cell r="AH2">
            <v>1047619</v>
          </cell>
          <cell r="AI2">
            <v>237619</v>
          </cell>
          <cell r="AL2" t="str">
            <v>出售9203</v>
          </cell>
        </row>
        <row r="3">
          <cell r="P3">
            <v>2384034</v>
          </cell>
          <cell r="W3">
            <v>2135699</v>
          </cell>
          <cell r="AH3">
            <v>190476</v>
          </cell>
          <cell r="AI3">
            <v>-57859</v>
          </cell>
          <cell r="AL3" t="str">
            <v>出售9203</v>
          </cell>
        </row>
        <row r="4">
          <cell r="P4">
            <v>2595000</v>
          </cell>
          <cell r="W4">
            <v>1297512</v>
          </cell>
          <cell r="AH4">
            <v>476190</v>
          </cell>
          <cell r="AI4">
            <v>-821298</v>
          </cell>
          <cell r="AL4" t="str">
            <v>出售9203</v>
          </cell>
        </row>
        <row r="5">
          <cell r="P5">
            <v>2595000</v>
          </cell>
          <cell r="W5">
            <v>1297512</v>
          </cell>
          <cell r="AH5">
            <v>476191</v>
          </cell>
          <cell r="AI5">
            <v>-821297</v>
          </cell>
          <cell r="AL5" t="str">
            <v>出售9203</v>
          </cell>
        </row>
        <row r="6">
          <cell r="P6">
            <v>262517</v>
          </cell>
          <cell r="W6">
            <v>208474</v>
          </cell>
          <cell r="AI6">
            <v>-54043</v>
          </cell>
          <cell r="AL6" t="str">
            <v>報廢9204</v>
          </cell>
        </row>
        <row r="7">
          <cell r="P7">
            <v>293202</v>
          </cell>
          <cell r="W7">
            <v>221781</v>
          </cell>
          <cell r="AI7">
            <v>-71421</v>
          </cell>
          <cell r="AL7" t="str">
            <v>報廢9204</v>
          </cell>
        </row>
        <row r="8">
          <cell r="P8">
            <v>14639</v>
          </cell>
          <cell r="W8">
            <v>11805</v>
          </cell>
          <cell r="AI8">
            <v>-2834</v>
          </cell>
          <cell r="AL8" t="str">
            <v>報廢9205</v>
          </cell>
        </row>
        <row r="9">
          <cell r="P9">
            <v>895647</v>
          </cell>
          <cell r="W9">
            <v>802352</v>
          </cell>
          <cell r="AH9">
            <v>314286</v>
          </cell>
          <cell r="AI9">
            <v>220991</v>
          </cell>
          <cell r="AL9" t="str">
            <v>出售9205</v>
          </cell>
        </row>
        <row r="10">
          <cell r="P10">
            <v>899467</v>
          </cell>
          <cell r="W10">
            <v>780786</v>
          </cell>
          <cell r="AH10">
            <v>333333</v>
          </cell>
          <cell r="AI10">
            <v>214652</v>
          </cell>
          <cell r="AL10" t="str">
            <v>出售9205</v>
          </cell>
        </row>
        <row r="11">
          <cell r="P11">
            <v>-262517</v>
          </cell>
          <cell r="W11">
            <v>-208474</v>
          </cell>
          <cell r="AI11">
            <v>54043</v>
          </cell>
          <cell r="AL11" t="str">
            <v>報廢9207</v>
          </cell>
        </row>
        <row r="12">
          <cell r="P12">
            <v>-293202</v>
          </cell>
          <cell r="W12">
            <v>-221781</v>
          </cell>
          <cell r="AI12">
            <v>71421</v>
          </cell>
          <cell r="AL12" t="str">
            <v>報廢9207</v>
          </cell>
        </row>
        <row r="13">
          <cell r="P13">
            <v>262517</v>
          </cell>
          <cell r="W13">
            <v>208474</v>
          </cell>
          <cell r="AH13">
            <v>68571</v>
          </cell>
          <cell r="AI13">
            <v>14528</v>
          </cell>
          <cell r="AL13" t="str">
            <v>出售9207</v>
          </cell>
        </row>
        <row r="14">
          <cell r="P14">
            <v>293202</v>
          </cell>
          <cell r="W14">
            <v>221781</v>
          </cell>
          <cell r="AH14">
            <v>71429</v>
          </cell>
          <cell r="AI14">
            <v>8</v>
          </cell>
          <cell r="AL14" t="str">
            <v>出售9207</v>
          </cell>
        </row>
        <row r="15">
          <cell r="P15">
            <v>3200000</v>
          </cell>
          <cell r="W15">
            <v>1555540</v>
          </cell>
          <cell r="AH15">
            <v>1688904</v>
          </cell>
          <cell r="AI15">
            <v>44444</v>
          </cell>
          <cell r="AL15" t="str">
            <v>出售9211</v>
          </cell>
        </row>
        <row r="16">
          <cell r="P16">
            <v>2580000</v>
          </cell>
          <cell r="W16">
            <v>2185834</v>
          </cell>
          <cell r="AH16">
            <v>412083</v>
          </cell>
          <cell r="AI16">
            <v>17917</v>
          </cell>
          <cell r="AL16" t="str">
            <v>出售9211</v>
          </cell>
        </row>
        <row r="17">
          <cell r="P17">
            <v>723732</v>
          </cell>
          <cell r="W17">
            <v>472444</v>
          </cell>
          <cell r="AH17">
            <v>281444</v>
          </cell>
          <cell r="AI17">
            <v>30156</v>
          </cell>
          <cell r="AL17" t="str">
            <v>出售9211</v>
          </cell>
        </row>
        <row r="18">
          <cell r="P18">
            <v>1480161</v>
          </cell>
          <cell r="W18">
            <v>1305420</v>
          </cell>
          <cell r="AH18">
            <v>352381</v>
          </cell>
          <cell r="AI18">
            <v>177640</v>
          </cell>
          <cell r="AL18" t="str">
            <v>出售9211</v>
          </cell>
        </row>
        <row r="19">
          <cell r="P19">
            <v>2580000</v>
          </cell>
          <cell r="W19">
            <v>2185834</v>
          </cell>
          <cell r="AH19">
            <v>375416</v>
          </cell>
          <cell r="AI19">
            <v>-18750</v>
          </cell>
          <cell r="AL19" t="str">
            <v>出售9211</v>
          </cell>
        </row>
        <row r="20">
          <cell r="P20">
            <v>2580000</v>
          </cell>
          <cell r="W20">
            <v>2185834</v>
          </cell>
          <cell r="AH20">
            <v>375416</v>
          </cell>
          <cell r="AI20">
            <v>-18750</v>
          </cell>
          <cell r="AL20" t="str">
            <v>出售9211</v>
          </cell>
        </row>
        <row r="21">
          <cell r="P21">
            <v>1662763</v>
          </cell>
          <cell r="W21">
            <v>1362546</v>
          </cell>
          <cell r="AH21">
            <v>384762</v>
          </cell>
          <cell r="AI21">
            <v>84545</v>
          </cell>
          <cell r="AL21" t="str">
            <v>出售9211</v>
          </cell>
        </row>
        <row r="22">
          <cell r="P22">
            <v>1149000</v>
          </cell>
          <cell r="W22">
            <v>941522</v>
          </cell>
          <cell r="AH22">
            <v>296190</v>
          </cell>
          <cell r="AI22">
            <v>88712</v>
          </cell>
          <cell r="AL22" t="str">
            <v>出售9211</v>
          </cell>
        </row>
        <row r="23">
          <cell r="P23">
            <v>1139000</v>
          </cell>
          <cell r="W23">
            <v>696036</v>
          </cell>
          <cell r="AH23">
            <v>385714</v>
          </cell>
          <cell r="AI23">
            <v>-57250</v>
          </cell>
          <cell r="AL23" t="str">
            <v>出售9211</v>
          </cell>
        </row>
        <row r="24">
          <cell r="P24">
            <v>1708437</v>
          </cell>
          <cell r="W24">
            <v>877936</v>
          </cell>
          <cell r="AH24">
            <v>669524</v>
          </cell>
          <cell r="AI24">
            <v>-160977</v>
          </cell>
          <cell r="AL24" t="str">
            <v>出售9211</v>
          </cell>
        </row>
        <row r="25">
          <cell r="P25">
            <v>3500000</v>
          </cell>
          <cell r="W25">
            <v>2868049</v>
          </cell>
          <cell r="AH25">
            <v>1638095</v>
          </cell>
          <cell r="AI25">
            <v>1006144</v>
          </cell>
          <cell r="AL25" t="str">
            <v>出售9211</v>
          </cell>
        </row>
        <row r="26">
          <cell r="P26">
            <v>1318918</v>
          </cell>
          <cell r="W26">
            <v>934218</v>
          </cell>
          <cell r="AH26">
            <v>400952</v>
          </cell>
          <cell r="AI26">
            <v>16252</v>
          </cell>
          <cell r="AL26" t="str">
            <v>出售9211</v>
          </cell>
        </row>
        <row r="27">
          <cell r="P27">
            <v>2595000</v>
          </cell>
          <cell r="W27">
            <v>1585848</v>
          </cell>
          <cell r="AH27">
            <v>428571</v>
          </cell>
          <cell r="AI27">
            <v>-580581</v>
          </cell>
          <cell r="AL27" t="str">
            <v>出售9211</v>
          </cell>
        </row>
        <row r="28">
          <cell r="P28">
            <v>503553</v>
          </cell>
          <cell r="W28">
            <v>451100</v>
          </cell>
          <cell r="AH28">
            <v>85714</v>
          </cell>
          <cell r="AI28">
            <v>33261</v>
          </cell>
          <cell r="AL28" t="str">
            <v>出售9211</v>
          </cell>
        </row>
        <row r="29">
          <cell r="P29">
            <v>642888</v>
          </cell>
          <cell r="W29">
            <v>589314</v>
          </cell>
          <cell r="AH29">
            <v>152381</v>
          </cell>
          <cell r="AI29">
            <v>98807</v>
          </cell>
          <cell r="AL29" t="str">
            <v>出售9211</v>
          </cell>
        </row>
        <row r="30">
          <cell r="P30">
            <v>629289</v>
          </cell>
          <cell r="W30">
            <v>572477</v>
          </cell>
          <cell r="AH30">
            <v>167619</v>
          </cell>
          <cell r="AI30">
            <v>110807</v>
          </cell>
          <cell r="AL30" t="str">
            <v>出售9211</v>
          </cell>
        </row>
        <row r="31">
          <cell r="P31">
            <v>646866</v>
          </cell>
          <cell r="W31">
            <v>588467</v>
          </cell>
          <cell r="AH31">
            <v>192381</v>
          </cell>
          <cell r="AI31">
            <v>133982</v>
          </cell>
          <cell r="AL31" t="str">
            <v>出售9211</v>
          </cell>
        </row>
        <row r="32">
          <cell r="P32">
            <v>646722</v>
          </cell>
          <cell r="W32">
            <v>588336</v>
          </cell>
          <cell r="AH32">
            <v>59883</v>
          </cell>
          <cell r="AI32">
            <v>1497</v>
          </cell>
          <cell r="AL32" t="str">
            <v>出售9211</v>
          </cell>
        </row>
        <row r="33">
          <cell r="P33">
            <v>646722</v>
          </cell>
          <cell r="W33">
            <v>588336</v>
          </cell>
          <cell r="AH33">
            <v>214286</v>
          </cell>
          <cell r="AI33">
            <v>155900</v>
          </cell>
          <cell r="AL33" t="str">
            <v>出售9211</v>
          </cell>
        </row>
        <row r="34">
          <cell r="P34">
            <v>674283</v>
          </cell>
          <cell r="W34">
            <v>604049</v>
          </cell>
          <cell r="AH34">
            <v>71350</v>
          </cell>
          <cell r="AI34">
            <v>1116</v>
          </cell>
          <cell r="AL34" t="str">
            <v>出售9211</v>
          </cell>
        </row>
        <row r="35">
          <cell r="P35">
            <v>664000</v>
          </cell>
          <cell r="W35">
            <v>571777</v>
          </cell>
          <cell r="AH35">
            <v>92223</v>
          </cell>
          <cell r="AI35">
            <v>0</v>
          </cell>
          <cell r="AL35" t="str">
            <v>出售9211</v>
          </cell>
        </row>
        <row r="36">
          <cell r="P36">
            <v>772000</v>
          </cell>
          <cell r="W36">
            <v>557544</v>
          </cell>
          <cell r="AH36">
            <v>274286</v>
          </cell>
          <cell r="AI36">
            <v>59830</v>
          </cell>
          <cell r="AL36" t="str">
            <v>出售9211</v>
          </cell>
        </row>
        <row r="37">
          <cell r="P37">
            <v>381172</v>
          </cell>
          <cell r="W37">
            <v>280488</v>
          </cell>
          <cell r="AH37">
            <v>161905</v>
          </cell>
          <cell r="AI37">
            <v>61221</v>
          </cell>
          <cell r="AL37" t="str">
            <v>出售9211</v>
          </cell>
        </row>
        <row r="38">
          <cell r="P38">
            <v>624860</v>
          </cell>
          <cell r="W38">
            <v>251691</v>
          </cell>
          <cell r="AH38">
            <v>363665</v>
          </cell>
          <cell r="AI38">
            <v>-9504</v>
          </cell>
          <cell r="AL38" t="str">
            <v>出售9211</v>
          </cell>
        </row>
        <row r="39">
          <cell r="P39">
            <v>329729</v>
          </cell>
          <cell r="W39">
            <v>279001</v>
          </cell>
          <cell r="AH39">
            <v>100000</v>
          </cell>
          <cell r="AI39">
            <v>49272</v>
          </cell>
          <cell r="AL39" t="str">
            <v>出售9211</v>
          </cell>
        </row>
        <row r="40">
          <cell r="P40">
            <v>478337</v>
          </cell>
          <cell r="W40">
            <v>404747</v>
          </cell>
          <cell r="AH40">
            <v>191429</v>
          </cell>
          <cell r="AI40">
            <v>117839</v>
          </cell>
          <cell r="AL40" t="str">
            <v>出售9211</v>
          </cell>
        </row>
        <row r="41">
          <cell r="P41">
            <v>241775</v>
          </cell>
          <cell r="W41">
            <v>211553</v>
          </cell>
          <cell r="AH41">
            <v>23810</v>
          </cell>
          <cell r="AI41">
            <v>-6412</v>
          </cell>
          <cell r="AL41" t="str">
            <v>出售9211</v>
          </cell>
        </row>
        <row r="42">
          <cell r="P42">
            <v>726066</v>
          </cell>
          <cell r="W42">
            <v>660517</v>
          </cell>
          <cell r="AH42">
            <v>212380</v>
          </cell>
          <cell r="AI42">
            <v>146831</v>
          </cell>
          <cell r="AL42" t="str">
            <v>出售9211</v>
          </cell>
        </row>
        <row r="43">
          <cell r="P43">
            <v>-1708437</v>
          </cell>
          <cell r="W43">
            <v>-877936</v>
          </cell>
          <cell r="AH43">
            <v>-669524</v>
          </cell>
          <cell r="AI43">
            <v>160977</v>
          </cell>
          <cell r="AL43" t="str">
            <v>出售9212</v>
          </cell>
        </row>
        <row r="44">
          <cell r="P44">
            <v>1708437</v>
          </cell>
          <cell r="W44">
            <v>830480</v>
          </cell>
          <cell r="AH44">
            <v>669524</v>
          </cell>
          <cell r="AI44">
            <v>-208433</v>
          </cell>
          <cell r="AL44" t="str">
            <v>出售9212</v>
          </cell>
        </row>
        <row r="45">
          <cell r="P45">
            <v>2430000</v>
          </cell>
          <cell r="W45">
            <v>1923750</v>
          </cell>
          <cell r="AH45">
            <v>540000</v>
          </cell>
          <cell r="AI45">
            <v>33750</v>
          </cell>
          <cell r="AL45" t="str">
            <v>出售9212</v>
          </cell>
        </row>
        <row r="46">
          <cell r="P46">
            <v>49624779</v>
          </cell>
          <cell r="W46">
            <v>36608673</v>
          </cell>
          <cell r="AH46">
            <v>13570859</v>
          </cell>
          <cell r="AI46">
            <v>554753</v>
          </cell>
        </row>
        <row r="47">
          <cell r="AI47">
            <v>3157721</v>
          </cell>
        </row>
        <row r="48">
          <cell r="AI48">
            <v>-2602968</v>
          </cell>
        </row>
        <row r="49">
          <cell r="AI49">
            <v>554753</v>
          </cell>
        </row>
        <row r="54">
          <cell r="AI54">
            <v>735623</v>
          </cell>
        </row>
        <row r="55">
          <cell r="AI55">
            <v>-180870</v>
          </cell>
        </row>
        <row r="56">
          <cell r="AI56">
            <v>554753</v>
          </cell>
        </row>
        <row r="62">
          <cell r="P62" t="str">
            <v>取得成本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40844421</v>
          </cell>
        </row>
        <row r="66">
          <cell r="P66">
            <v>14639</v>
          </cell>
        </row>
        <row r="67">
          <cell r="P67">
            <v>40859060</v>
          </cell>
        </row>
        <row r="68">
          <cell r="P68">
            <v>-29389021</v>
          </cell>
        </row>
      </sheetData>
      <sheetData sheetId="7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1121123991</v>
          </cell>
          <cell r="W2">
            <v>378094464</v>
          </cell>
          <cell r="AI2">
            <v>-743029527</v>
          </cell>
          <cell r="AL2" t="str">
            <v/>
          </cell>
        </row>
      </sheetData>
      <sheetData sheetId="8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78530</v>
          </cell>
          <cell r="W2">
            <v>58905</v>
          </cell>
          <cell r="AI2">
            <v>-19625</v>
          </cell>
          <cell r="AL2" t="str">
            <v>報廢9203</v>
          </cell>
        </row>
        <row r="3">
          <cell r="P3">
            <v>349762</v>
          </cell>
          <cell r="W3">
            <v>64119</v>
          </cell>
          <cell r="AI3">
            <v>-285643</v>
          </cell>
          <cell r="AL3" t="str">
            <v>報廢9203</v>
          </cell>
        </row>
        <row r="4">
          <cell r="P4">
            <v>2445532</v>
          </cell>
          <cell r="W4">
            <v>1997191</v>
          </cell>
          <cell r="AI4">
            <v>-448341</v>
          </cell>
          <cell r="AL4" t="str">
            <v>報廢9203</v>
          </cell>
        </row>
        <row r="5">
          <cell r="P5">
            <v>76700</v>
          </cell>
          <cell r="W5">
            <v>30672</v>
          </cell>
          <cell r="AI5">
            <v>-46028</v>
          </cell>
          <cell r="AL5" t="str">
            <v>報廢9204</v>
          </cell>
        </row>
        <row r="6">
          <cell r="P6">
            <v>138095</v>
          </cell>
          <cell r="W6">
            <v>55248</v>
          </cell>
          <cell r="AI6">
            <v>-82847</v>
          </cell>
          <cell r="AL6" t="str">
            <v>報廢9204</v>
          </cell>
        </row>
        <row r="7">
          <cell r="P7">
            <v>428571</v>
          </cell>
          <cell r="W7">
            <v>178575</v>
          </cell>
          <cell r="AI7">
            <v>-249996</v>
          </cell>
          <cell r="AL7" t="str">
            <v>報廢9204</v>
          </cell>
        </row>
        <row r="8">
          <cell r="P8">
            <v>1742857</v>
          </cell>
          <cell r="W8">
            <v>726200</v>
          </cell>
          <cell r="AI8">
            <v>-1016657</v>
          </cell>
          <cell r="AL8" t="str">
            <v>報廢9204</v>
          </cell>
        </row>
        <row r="9">
          <cell r="P9">
            <v>2637647</v>
          </cell>
          <cell r="W9">
            <v>1099025</v>
          </cell>
          <cell r="AI9">
            <v>-1538622</v>
          </cell>
          <cell r="AL9" t="str">
            <v>報廢9204</v>
          </cell>
        </row>
        <row r="10">
          <cell r="P10">
            <v>7142857</v>
          </cell>
          <cell r="W10">
            <v>2976200</v>
          </cell>
          <cell r="AI10">
            <v>-4166657</v>
          </cell>
          <cell r="AL10" t="str">
            <v>報廢9204</v>
          </cell>
        </row>
        <row r="11">
          <cell r="P11">
            <v>250738</v>
          </cell>
          <cell r="W11">
            <v>58506</v>
          </cell>
          <cell r="AI11">
            <v>-192232</v>
          </cell>
          <cell r="AL11" t="str">
            <v>報廢9205</v>
          </cell>
        </row>
        <row r="12">
          <cell r="P12">
            <v>85670</v>
          </cell>
          <cell r="W12">
            <v>67116</v>
          </cell>
          <cell r="AI12">
            <v>-18554</v>
          </cell>
          <cell r="AL12" t="str">
            <v>報廢9205</v>
          </cell>
        </row>
        <row r="13">
          <cell r="P13">
            <v>4472280</v>
          </cell>
          <cell r="W13">
            <v>3801438</v>
          </cell>
          <cell r="AI13">
            <v>-670842</v>
          </cell>
          <cell r="AL13" t="str">
            <v>報廢9205</v>
          </cell>
        </row>
        <row r="14">
          <cell r="P14">
            <v>3939455</v>
          </cell>
          <cell r="W14">
            <v>3545532</v>
          </cell>
          <cell r="AI14">
            <v>-393923</v>
          </cell>
          <cell r="AL14" t="str">
            <v>報廢9208</v>
          </cell>
        </row>
        <row r="15">
          <cell r="P15">
            <v>81029</v>
          </cell>
          <cell r="W15">
            <v>67500</v>
          </cell>
          <cell r="AI15">
            <v>-13529</v>
          </cell>
          <cell r="AL15" t="str">
            <v>報廢9208</v>
          </cell>
        </row>
        <row r="16">
          <cell r="P16">
            <v>23869723</v>
          </cell>
          <cell r="W16">
            <v>14726227</v>
          </cell>
          <cell r="AI16">
            <v>-9143496</v>
          </cell>
        </row>
        <row r="17">
          <cell r="AI17">
            <v>-9143496</v>
          </cell>
        </row>
        <row r="18">
          <cell r="P18" t="str">
            <v>未折減餘額</v>
          </cell>
        </row>
        <row r="19">
          <cell r="P19">
            <v>0</v>
          </cell>
        </row>
        <row r="20">
          <cell r="P20">
            <v>347732</v>
          </cell>
        </row>
        <row r="21">
          <cell r="P21">
            <v>8795764</v>
          </cell>
        </row>
        <row r="22">
          <cell r="P22">
            <v>0</v>
          </cell>
        </row>
        <row r="23">
          <cell r="P23">
            <v>9143496</v>
          </cell>
        </row>
        <row r="27">
          <cell r="AH27" t="str">
            <v>曾美慈</v>
          </cell>
        </row>
        <row r="29">
          <cell r="P29" t="str">
            <v>取得成本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23869723</v>
          </cell>
        </row>
        <row r="34">
          <cell r="P34">
            <v>23869723</v>
          </cell>
        </row>
        <row r="35">
          <cell r="P35">
            <v>-8829172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Up -inputs"/>
      <sheetName val="Main Assumptions -inputs"/>
      <sheetName val="Wage Assumptions -inputs"/>
      <sheetName val="Capital Expenditure"/>
      <sheetName val="Subscriber Calculations"/>
      <sheetName val="Other Assumptions -inputs"/>
      <sheetName val="Revenue Calculations"/>
      <sheetName val="Staffing Plan "/>
      <sheetName val="Distribution "/>
      <sheetName val="Opex Calculations "/>
      <sheetName val="Capacity Planning -left"/>
      <sheetName val="Depreciation Schedules -done"/>
      <sheetName val="Asset and Depreciation Summary"/>
      <sheetName val="Working Capital"/>
      <sheetName val="Tax"/>
      <sheetName val="P&amp;L"/>
      <sheetName val="Financing"/>
      <sheetName val="Balance Sheet"/>
      <sheetName val="Cashflow"/>
      <sheetName val="WACC"/>
      <sheetName val="Valuation"/>
      <sheetName val="Value Sensitivity"/>
      <sheetName val="Sensitivity analysis"/>
      <sheetName val="Proforma P&amp;L"/>
      <sheetName val="Proforma Cashflows"/>
      <sheetName val="Proforma Balance Sheet"/>
      <sheetName val="Tariff Calculation"/>
      <sheetName val="Macro1"/>
      <sheetName val="房屋"/>
      <sheetName val="運輸"/>
      <sheetName val="遞延"/>
      <sheetName val="機器"/>
      <sheetName val="土地"/>
      <sheetName val="其他"/>
      <sheetName val="Asset Table"/>
      <sheetName val="Assum."/>
      <sheetName val="BEV"/>
      <sheetName val="IS比較"/>
      <sheetName val="Tax calculations"/>
      <sheetName val="Consolidated By C. C."/>
      <sheetName val="Payroll"/>
      <sheetName val="財產目錄"/>
      <sheetName val="預計處分資產"/>
      <sheetName val="基本資料"/>
    </sheetNames>
    <sheetDataSet>
      <sheetData sheetId="0" refreshError="1">
        <row r="15">
          <cell r="B15" t="str">
            <v>NT$ 000s</v>
          </cell>
        </row>
        <row r="23">
          <cell r="B23" t="str">
            <v>PCC GSM North</v>
          </cell>
        </row>
        <row r="37">
          <cell r="B37" t="str">
            <v>Multiple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辦公"/>
      <sheetName val="保管單說明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Links"/>
      <sheetName val="資訊技術處-彙總"/>
      <sheetName val="企劃長室-彙總"/>
      <sheetName val="Tax calculations"/>
      <sheetName val="Consolidated By C. C."/>
      <sheetName val="Payroll"/>
      <sheetName val="CEPPETIM1"/>
      <sheetName val="D_2"/>
      <sheetName val="出租-機器_"/>
      <sheetName val="Tax_calculations"/>
      <sheetName val="Consolidated_By_C__C_"/>
    </sheetNames>
    <sheetDataSet>
      <sheetData sheetId="0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14285</v>
          </cell>
          <cell r="AI2">
            <v>-2715</v>
          </cell>
          <cell r="AL2" t="str">
            <v>報廢9201</v>
          </cell>
        </row>
        <row r="3">
          <cell r="W3">
            <v>18906</v>
          </cell>
          <cell r="AI3">
            <v>-3594</v>
          </cell>
          <cell r="AL3" t="str">
            <v>報廢9201</v>
          </cell>
        </row>
        <row r="4">
          <cell r="W4">
            <v>14285</v>
          </cell>
          <cell r="AI4">
            <v>-2715</v>
          </cell>
          <cell r="AL4" t="str">
            <v>報廢9201</v>
          </cell>
        </row>
        <row r="5">
          <cell r="W5">
            <v>14285</v>
          </cell>
          <cell r="AI5">
            <v>-2715</v>
          </cell>
          <cell r="AL5" t="str">
            <v>報廢9201</v>
          </cell>
        </row>
        <row r="6">
          <cell r="W6">
            <v>5042</v>
          </cell>
          <cell r="AI6">
            <v>-958</v>
          </cell>
          <cell r="AL6" t="str">
            <v>報廢9201</v>
          </cell>
        </row>
        <row r="7">
          <cell r="W7">
            <v>5042</v>
          </cell>
          <cell r="AI7">
            <v>-958</v>
          </cell>
          <cell r="AL7" t="str">
            <v>報廢9201</v>
          </cell>
        </row>
        <row r="8">
          <cell r="W8">
            <v>5084</v>
          </cell>
          <cell r="AI8">
            <v>-916</v>
          </cell>
          <cell r="AL8" t="str">
            <v>報廢9201</v>
          </cell>
        </row>
        <row r="9">
          <cell r="W9">
            <v>5084</v>
          </cell>
          <cell r="AI9">
            <v>-916</v>
          </cell>
          <cell r="AL9" t="str">
            <v>報廢9201</v>
          </cell>
        </row>
        <row r="10">
          <cell r="W10">
            <v>5084</v>
          </cell>
          <cell r="AI10">
            <v>-916</v>
          </cell>
          <cell r="AL10" t="str">
            <v>報廢9201</v>
          </cell>
        </row>
        <row r="11">
          <cell r="W11">
            <v>44480</v>
          </cell>
          <cell r="AI11">
            <v>-8020</v>
          </cell>
          <cell r="AL11" t="str">
            <v>報廢9201</v>
          </cell>
        </row>
        <row r="12">
          <cell r="W12">
            <v>44480</v>
          </cell>
          <cell r="AI12">
            <v>-8020</v>
          </cell>
          <cell r="AL12" t="str">
            <v>報廢9201</v>
          </cell>
        </row>
        <row r="13">
          <cell r="W13">
            <v>98004</v>
          </cell>
          <cell r="AI13">
            <v>-25805</v>
          </cell>
          <cell r="AL13" t="str">
            <v>報廢9201</v>
          </cell>
        </row>
        <row r="14">
          <cell r="W14">
            <v>254144</v>
          </cell>
          <cell r="AI14">
            <v>-66856</v>
          </cell>
          <cell r="AL14" t="str">
            <v>報廢9201</v>
          </cell>
        </row>
        <row r="15">
          <cell r="W15">
            <v>4752</v>
          </cell>
          <cell r="AI15">
            <v>-1248</v>
          </cell>
          <cell r="AL15" t="str">
            <v>報廢9201</v>
          </cell>
        </row>
        <row r="16">
          <cell r="W16">
            <v>29296</v>
          </cell>
          <cell r="AI16">
            <v>-7704</v>
          </cell>
          <cell r="AL16" t="str">
            <v>報廢9201</v>
          </cell>
        </row>
        <row r="17">
          <cell r="W17">
            <v>28905</v>
          </cell>
          <cell r="AI17">
            <v>-8095</v>
          </cell>
          <cell r="AL17" t="str">
            <v>報廢9201</v>
          </cell>
        </row>
        <row r="18">
          <cell r="W18">
            <v>29133</v>
          </cell>
          <cell r="AI18">
            <v>-5538</v>
          </cell>
          <cell r="AL18" t="str">
            <v>報廢9201</v>
          </cell>
        </row>
        <row r="19">
          <cell r="W19">
            <v>29134</v>
          </cell>
          <cell r="AI19">
            <v>-5538</v>
          </cell>
          <cell r="AL19" t="str">
            <v>報廢9201</v>
          </cell>
        </row>
        <row r="20">
          <cell r="W20">
            <v>29134</v>
          </cell>
          <cell r="AI20">
            <v>-5538</v>
          </cell>
          <cell r="AL20" t="str">
            <v>報廢9201</v>
          </cell>
        </row>
        <row r="21">
          <cell r="W21">
            <v>29134</v>
          </cell>
          <cell r="AI21">
            <v>-5538</v>
          </cell>
          <cell r="AL21" t="str">
            <v>報廢9201</v>
          </cell>
        </row>
        <row r="22">
          <cell r="W22">
            <v>40657</v>
          </cell>
          <cell r="AI22">
            <v>-12088</v>
          </cell>
          <cell r="AL22" t="str">
            <v>報廢9201</v>
          </cell>
        </row>
        <row r="23">
          <cell r="W23">
            <v>29133</v>
          </cell>
          <cell r="AI23">
            <v>-5538</v>
          </cell>
          <cell r="AL23" t="str">
            <v>報廢9201</v>
          </cell>
        </row>
        <row r="24">
          <cell r="W24">
            <v>29133</v>
          </cell>
          <cell r="AI24">
            <v>-5538</v>
          </cell>
          <cell r="AL24" t="str">
            <v>報廢9201</v>
          </cell>
        </row>
        <row r="25">
          <cell r="W25">
            <v>29133</v>
          </cell>
          <cell r="AI25">
            <v>-5538</v>
          </cell>
          <cell r="AL25" t="str">
            <v>報廢9201</v>
          </cell>
        </row>
        <row r="26">
          <cell r="W26">
            <v>29133</v>
          </cell>
          <cell r="AI26">
            <v>-5538</v>
          </cell>
          <cell r="AL26" t="str">
            <v>報廢9201</v>
          </cell>
        </row>
        <row r="27">
          <cell r="W27">
            <v>29133</v>
          </cell>
          <cell r="AI27">
            <v>-5538</v>
          </cell>
          <cell r="AL27" t="str">
            <v>報廢9201</v>
          </cell>
        </row>
        <row r="28">
          <cell r="W28">
            <v>29133</v>
          </cell>
          <cell r="AI28">
            <v>-5538</v>
          </cell>
          <cell r="AL28" t="str">
            <v>報廢9201</v>
          </cell>
        </row>
        <row r="29">
          <cell r="W29">
            <v>29134</v>
          </cell>
          <cell r="AI29">
            <v>-5538</v>
          </cell>
          <cell r="AL29" t="str">
            <v>報廢9201</v>
          </cell>
        </row>
        <row r="30">
          <cell r="W30">
            <v>29134</v>
          </cell>
          <cell r="AI30">
            <v>-5538</v>
          </cell>
          <cell r="AL30" t="str">
            <v>報廢9201</v>
          </cell>
        </row>
        <row r="31">
          <cell r="W31">
            <v>29134</v>
          </cell>
          <cell r="AI31">
            <v>-5538</v>
          </cell>
          <cell r="AL31" t="str">
            <v>報廢9201</v>
          </cell>
        </row>
        <row r="32">
          <cell r="W32">
            <v>29134</v>
          </cell>
          <cell r="AI32">
            <v>-5538</v>
          </cell>
          <cell r="AL32" t="str">
            <v>報廢9201</v>
          </cell>
        </row>
        <row r="33">
          <cell r="W33">
            <v>5042</v>
          </cell>
          <cell r="AI33">
            <v>-958</v>
          </cell>
          <cell r="AL33" t="str">
            <v>報廢9201</v>
          </cell>
        </row>
        <row r="34">
          <cell r="W34">
            <v>5042</v>
          </cell>
          <cell r="AI34">
            <v>-958</v>
          </cell>
          <cell r="AL34" t="str">
            <v>報廢9201</v>
          </cell>
        </row>
        <row r="35">
          <cell r="W35">
            <v>5042</v>
          </cell>
          <cell r="AI35">
            <v>-958</v>
          </cell>
          <cell r="AL35" t="str">
            <v>報廢9201</v>
          </cell>
        </row>
        <row r="36">
          <cell r="W36">
            <v>5042</v>
          </cell>
          <cell r="AI36">
            <v>-958</v>
          </cell>
          <cell r="AL36" t="str">
            <v>報廢9201</v>
          </cell>
        </row>
        <row r="37">
          <cell r="W37">
            <v>18906</v>
          </cell>
          <cell r="AI37">
            <v>-3594</v>
          </cell>
          <cell r="AL37" t="str">
            <v>報廢9201</v>
          </cell>
        </row>
        <row r="38">
          <cell r="W38">
            <v>35159</v>
          </cell>
          <cell r="AI38">
            <v>-6341</v>
          </cell>
          <cell r="AL38" t="str">
            <v>報廢9201</v>
          </cell>
        </row>
        <row r="39">
          <cell r="W39">
            <v>40657</v>
          </cell>
          <cell r="AI39">
            <v>-12088</v>
          </cell>
          <cell r="AL39" t="str">
            <v>報廢9201</v>
          </cell>
        </row>
        <row r="40">
          <cell r="W40">
            <v>92400</v>
          </cell>
          <cell r="AI40">
            <v>-13200</v>
          </cell>
          <cell r="AL40" t="str">
            <v>報廢9201</v>
          </cell>
        </row>
        <row r="41">
          <cell r="W41">
            <v>32092</v>
          </cell>
          <cell r="AI41">
            <v>-6908</v>
          </cell>
          <cell r="AL41" t="str">
            <v>報廢9201</v>
          </cell>
        </row>
        <row r="42">
          <cell r="W42">
            <v>46162</v>
          </cell>
          <cell r="AI42">
            <v>-7338</v>
          </cell>
          <cell r="AL42" t="str">
            <v>報廢9201</v>
          </cell>
        </row>
        <row r="43">
          <cell r="W43">
            <v>80290</v>
          </cell>
          <cell r="AI43">
            <v>-13710</v>
          </cell>
          <cell r="AL43" t="str">
            <v>報廢9201</v>
          </cell>
        </row>
        <row r="44">
          <cell r="W44">
            <v>156353</v>
          </cell>
          <cell r="AI44">
            <v>-33647</v>
          </cell>
          <cell r="AL44" t="str">
            <v>報廢9201</v>
          </cell>
        </row>
        <row r="45">
          <cell r="W45">
            <v>3950</v>
          </cell>
          <cell r="AI45">
            <v>-1175</v>
          </cell>
          <cell r="AL45" t="str">
            <v>報廢9201</v>
          </cell>
        </row>
        <row r="46">
          <cell r="W46">
            <v>3950</v>
          </cell>
          <cell r="AI46">
            <v>-1175</v>
          </cell>
          <cell r="AL46" t="str">
            <v>報廢9201</v>
          </cell>
        </row>
        <row r="47">
          <cell r="W47">
            <v>5042</v>
          </cell>
          <cell r="AI47">
            <v>-958</v>
          </cell>
          <cell r="AL47" t="str">
            <v>報廢9201</v>
          </cell>
        </row>
        <row r="48">
          <cell r="W48">
            <v>5042</v>
          </cell>
          <cell r="AI48">
            <v>-958</v>
          </cell>
          <cell r="AL48" t="str">
            <v>報廢9201</v>
          </cell>
        </row>
        <row r="49">
          <cell r="W49">
            <v>29133</v>
          </cell>
          <cell r="AI49">
            <v>-5538</v>
          </cell>
          <cell r="AL49" t="str">
            <v>報廢9201</v>
          </cell>
        </row>
        <row r="50">
          <cell r="W50">
            <v>40657</v>
          </cell>
          <cell r="AI50">
            <v>-12088</v>
          </cell>
          <cell r="AL50" t="str">
            <v>報廢9201</v>
          </cell>
        </row>
        <row r="51">
          <cell r="W51">
            <v>28905</v>
          </cell>
          <cell r="AI51">
            <v>-8095</v>
          </cell>
          <cell r="AL51" t="str">
            <v>報廢9201</v>
          </cell>
        </row>
        <row r="52">
          <cell r="W52">
            <v>40634</v>
          </cell>
          <cell r="AI52">
            <v>-6366</v>
          </cell>
          <cell r="AL52" t="str">
            <v>報廢9201</v>
          </cell>
        </row>
        <row r="53">
          <cell r="W53">
            <v>5250</v>
          </cell>
          <cell r="AI53">
            <v>-750</v>
          </cell>
          <cell r="AL53" t="str">
            <v>報廢9201</v>
          </cell>
        </row>
        <row r="54">
          <cell r="W54">
            <v>61735</v>
          </cell>
          <cell r="AI54">
            <v>-8265</v>
          </cell>
          <cell r="AL54" t="str">
            <v>報廢9201</v>
          </cell>
        </row>
        <row r="55">
          <cell r="W55">
            <v>45500</v>
          </cell>
          <cell r="AI55">
            <v>-6500</v>
          </cell>
          <cell r="AL55" t="str">
            <v>報廢9201</v>
          </cell>
        </row>
        <row r="56">
          <cell r="W56">
            <v>29296</v>
          </cell>
          <cell r="AI56">
            <v>-7704</v>
          </cell>
          <cell r="AL56" t="str">
            <v>報廢9201</v>
          </cell>
        </row>
        <row r="57">
          <cell r="W57">
            <v>29134</v>
          </cell>
          <cell r="AI57">
            <v>-5538</v>
          </cell>
          <cell r="AL57" t="str">
            <v>報廢9201</v>
          </cell>
        </row>
        <row r="58">
          <cell r="W58">
            <v>29134</v>
          </cell>
          <cell r="AI58">
            <v>-5538</v>
          </cell>
          <cell r="AL58" t="str">
            <v>報廢9201</v>
          </cell>
        </row>
        <row r="59">
          <cell r="W59">
            <v>29134</v>
          </cell>
          <cell r="AI59">
            <v>-5538</v>
          </cell>
          <cell r="AL59" t="str">
            <v>報廢9201</v>
          </cell>
        </row>
        <row r="60">
          <cell r="W60">
            <v>29134</v>
          </cell>
          <cell r="AI60">
            <v>-5538</v>
          </cell>
          <cell r="AL60" t="str">
            <v>報廢9201</v>
          </cell>
        </row>
        <row r="61">
          <cell r="W61">
            <v>29134</v>
          </cell>
          <cell r="AI61">
            <v>-5538</v>
          </cell>
          <cell r="AL61" t="str">
            <v>報廢9201</v>
          </cell>
        </row>
        <row r="62">
          <cell r="W62">
            <v>29134</v>
          </cell>
          <cell r="AI62">
            <v>-5538</v>
          </cell>
          <cell r="AL62" t="str">
            <v>報廢9201</v>
          </cell>
        </row>
        <row r="63">
          <cell r="W63">
            <v>29134</v>
          </cell>
          <cell r="AI63">
            <v>-5538</v>
          </cell>
          <cell r="AL63" t="str">
            <v>報廢9201</v>
          </cell>
        </row>
        <row r="64">
          <cell r="W64">
            <v>29134</v>
          </cell>
          <cell r="AI64">
            <v>-5538</v>
          </cell>
          <cell r="AL64" t="str">
            <v>報廢9201</v>
          </cell>
        </row>
        <row r="65">
          <cell r="W65">
            <v>46200</v>
          </cell>
          <cell r="AI65">
            <v>-6600</v>
          </cell>
          <cell r="AL65" t="str">
            <v>報廢9201</v>
          </cell>
        </row>
        <row r="66">
          <cell r="W66">
            <v>3950</v>
          </cell>
          <cell r="AI66">
            <v>-1175</v>
          </cell>
          <cell r="AL66" t="str">
            <v>報廢9201</v>
          </cell>
        </row>
        <row r="67">
          <cell r="W67">
            <v>5042</v>
          </cell>
          <cell r="AI67">
            <v>-958</v>
          </cell>
          <cell r="AL67" t="str">
            <v>報廢9201</v>
          </cell>
        </row>
        <row r="68">
          <cell r="W68">
            <v>5042</v>
          </cell>
          <cell r="AI68">
            <v>-958</v>
          </cell>
          <cell r="AL68" t="str">
            <v>報廢9201</v>
          </cell>
        </row>
        <row r="69">
          <cell r="W69">
            <v>5042</v>
          </cell>
          <cell r="AI69">
            <v>-958</v>
          </cell>
          <cell r="AL69" t="str">
            <v>報廢9201</v>
          </cell>
        </row>
        <row r="70">
          <cell r="W70">
            <v>5042</v>
          </cell>
          <cell r="AI70">
            <v>-958</v>
          </cell>
          <cell r="AL70" t="str">
            <v>報廢9201</v>
          </cell>
        </row>
        <row r="71">
          <cell r="W71">
            <v>5042</v>
          </cell>
          <cell r="AI71">
            <v>-958</v>
          </cell>
          <cell r="AL71" t="str">
            <v>報廢9201</v>
          </cell>
        </row>
        <row r="72">
          <cell r="W72">
            <v>5042</v>
          </cell>
          <cell r="AI72">
            <v>-958</v>
          </cell>
          <cell r="AL72" t="str">
            <v>報廢9201</v>
          </cell>
        </row>
        <row r="73">
          <cell r="W73">
            <v>5042</v>
          </cell>
          <cell r="AI73">
            <v>-958</v>
          </cell>
          <cell r="AL73" t="str">
            <v>報廢9201</v>
          </cell>
        </row>
        <row r="74">
          <cell r="W74">
            <v>65260</v>
          </cell>
          <cell r="AI74">
            <v>-11140</v>
          </cell>
          <cell r="AL74" t="str">
            <v>報廢9201</v>
          </cell>
        </row>
        <row r="75">
          <cell r="W75">
            <v>65260</v>
          </cell>
          <cell r="AI75">
            <v>-11140</v>
          </cell>
          <cell r="AL75" t="str">
            <v>報廢9201</v>
          </cell>
        </row>
        <row r="76">
          <cell r="W76">
            <v>20750</v>
          </cell>
          <cell r="AI76">
            <v>-3250</v>
          </cell>
          <cell r="AL76" t="str">
            <v>報廢9201</v>
          </cell>
        </row>
        <row r="77">
          <cell r="W77">
            <v>5042</v>
          </cell>
          <cell r="AI77">
            <v>-958</v>
          </cell>
          <cell r="AL77" t="str">
            <v>報廢9201</v>
          </cell>
        </row>
        <row r="78">
          <cell r="W78">
            <v>5042</v>
          </cell>
          <cell r="AI78">
            <v>-958</v>
          </cell>
          <cell r="AL78" t="str">
            <v>報廢9201</v>
          </cell>
        </row>
        <row r="79">
          <cell r="W79">
            <v>5042</v>
          </cell>
          <cell r="AI79">
            <v>-958</v>
          </cell>
          <cell r="AL79" t="str">
            <v>報廢9201</v>
          </cell>
        </row>
        <row r="80">
          <cell r="W80">
            <v>5042</v>
          </cell>
          <cell r="AI80">
            <v>-958</v>
          </cell>
          <cell r="AL80" t="str">
            <v>報廢9201</v>
          </cell>
        </row>
        <row r="81">
          <cell r="W81">
            <v>5042</v>
          </cell>
          <cell r="AI81">
            <v>-958</v>
          </cell>
          <cell r="AL81" t="str">
            <v>報廢9201</v>
          </cell>
        </row>
        <row r="82">
          <cell r="W82">
            <v>14285</v>
          </cell>
          <cell r="AI82">
            <v>-2715</v>
          </cell>
          <cell r="AL82" t="str">
            <v>報廢9201</v>
          </cell>
        </row>
        <row r="83">
          <cell r="W83">
            <v>26524</v>
          </cell>
          <cell r="AI83">
            <v>-6976</v>
          </cell>
          <cell r="AL83" t="str">
            <v>報廢9201</v>
          </cell>
        </row>
        <row r="84">
          <cell r="W84">
            <v>28905</v>
          </cell>
          <cell r="AI84">
            <v>-8095</v>
          </cell>
          <cell r="AL84" t="str">
            <v>報廢9201</v>
          </cell>
        </row>
        <row r="85">
          <cell r="W85">
            <v>29134</v>
          </cell>
          <cell r="AI85">
            <v>-5538</v>
          </cell>
          <cell r="AL85" t="str">
            <v>報廢9201</v>
          </cell>
        </row>
        <row r="86">
          <cell r="W86">
            <v>29134</v>
          </cell>
          <cell r="AI86">
            <v>-5538</v>
          </cell>
          <cell r="AL86" t="str">
            <v>報廢9201</v>
          </cell>
        </row>
        <row r="87">
          <cell r="W87">
            <v>29296</v>
          </cell>
          <cell r="AI87">
            <v>-7704</v>
          </cell>
          <cell r="AL87" t="str">
            <v>報廢9201</v>
          </cell>
        </row>
        <row r="88">
          <cell r="W88">
            <v>36833</v>
          </cell>
          <cell r="AI88">
            <v>-5967</v>
          </cell>
          <cell r="AL88" t="str">
            <v>報廢9201</v>
          </cell>
        </row>
        <row r="89">
          <cell r="W89">
            <v>36833</v>
          </cell>
          <cell r="AI89">
            <v>-5967</v>
          </cell>
          <cell r="AL89" t="str">
            <v>報廢9201</v>
          </cell>
        </row>
        <row r="90">
          <cell r="W90">
            <v>29133</v>
          </cell>
          <cell r="AI90">
            <v>-5538</v>
          </cell>
          <cell r="AL90" t="str">
            <v>報廢9201</v>
          </cell>
        </row>
        <row r="91">
          <cell r="W91">
            <v>410678</v>
          </cell>
          <cell r="AI91">
            <v>-64322</v>
          </cell>
          <cell r="AL91" t="str">
            <v>報廢9201</v>
          </cell>
        </row>
        <row r="92">
          <cell r="W92">
            <v>40657</v>
          </cell>
          <cell r="AI92">
            <v>-12088</v>
          </cell>
          <cell r="AL92" t="str">
            <v>報廢9201</v>
          </cell>
        </row>
        <row r="93">
          <cell r="W93">
            <v>140175</v>
          </cell>
          <cell r="AI93">
            <v>-20025</v>
          </cell>
          <cell r="AL93" t="str">
            <v>報廢9201</v>
          </cell>
        </row>
        <row r="94">
          <cell r="W94">
            <v>29133</v>
          </cell>
          <cell r="AI94">
            <v>-5538</v>
          </cell>
          <cell r="AL94" t="str">
            <v>報廢9201</v>
          </cell>
        </row>
        <row r="95">
          <cell r="W95">
            <v>29134</v>
          </cell>
          <cell r="AI95">
            <v>-5538</v>
          </cell>
          <cell r="AL95" t="str">
            <v>報廢9201</v>
          </cell>
        </row>
        <row r="96">
          <cell r="W96">
            <v>29134</v>
          </cell>
          <cell r="AI96">
            <v>-5538</v>
          </cell>
          <cell r="AL96" t="str">
            <v>報廢9201</v>
          </cell>
        </row>
        <row r="97">
          <cell r="W97">
            <v>29134</v>
          </cell>
          <cell r="AI97">
            <v>-5538</v>
          </cell>
          <cell r="AL97" t="str">
            <v>報廢9201</v>
          </cell>
        </row>
        <row r="98">
          <cell r="W98">
            <v>29134</v>
          </cell>
          <cell r="AI98">
            <v>-5538</v>
          </cell>
          <cell r="AL98" t="str">
            <v>報廢9201</v>
          </cell>
        </row>
        <row r="99">
          <cell r="W99">
            <v>29134</v>
          </cell>
          <cell r="AI99">
            <v>-5538</v>
          </cell>
          <cell r="AL99" t="str">
            <v>報廢9201</v>
          </cell>
        </row>
        <row r="100">
          <cell r="W100">
            <v>29134</v>
          </cell>
          <cell r="AI100">
            <v>-5538</v>
          </cell>
          <cell r="AL100" t="str">
            <v>報廢9201</v>
          </cell>
        </row>
        <row r="101">
          <cell r="W101">
            <v>29134</v>
          </cell>
          <cell r="AI101">
            <v>-5538</v>
          </cell>
          <cell r="AL101" t="str">
            <v>報廢9201</v>
          </cell>
        </row>
        <row r="102">
          <cell r="W102">
            <v>29134</v>
          </cell>
          <cell r="AI102">
            <v>-5538</v>
          </cell>
          <cell r="AL102" t="str">
            <v>報廢9201</v>
          </cell>
        </row>
        <row r="103">
          <cell r="W103">
            <v>29134</v>
          </cell>
          <cell r="AI103">
            <v>-5538</v>
          </cell>
          <cell r="AL103" t="str">
            <v>報廢9201</v>
          </cell>
        </row>
        <row r="104">
          <cell r="W104">
            <v>29134</v>
          </cell>
          <cell r="AI104">
            <v>-5538</v>
          </cell>
          <cell r="AL104" t="str">
            <v>報廢9201</v>
          </cell>
        </row>
        <row r="105">
          <cell r="W105">
            <v>40657</v>
          </cell>
          <cell r="AI105">
            <v>-12088</v>
          </cell>
          <cell r="AL105" t="str">
            <v>報廢9201</v>
          </cell>
        </row>
        <row r="106">
          <cell r="W106">
            <v>5084</v>
          </cell>
          <cell r="AI106">
            <v>-916</v>
          </cell>
          <cell r="AL106" t="str">
            <v>報廢9201</v>
          </cell>
        </row>
        <row r="107">
          <cell r="W107">
            <v>5152</v>
          </cell>
          <cell r="AI107">
            <v>-848</v>
          </cell>
          <cell r="AL107" t="str">
            <v>報廢9201</v>
          </cell>
        </row>
        <row r="108">
          <cell r="W108">
            <v>41783</v>
          </cell>
          <cell r="AI108">
            <v>-6717</v>
          </cell>
          <cell r="AL108" t="str">
            <v>報廢9201</v>
          </cell>
        </row>
        <row r="109">
          <cell r="W109">
            <v>41783</v>
          </cell>
          <cell r="AI109">
            <v>-6717</v>
          </cell>
          <cell r="AL109" t="str">
            <v>報廢9201</v>
          </cell>
        </row>
        <row r="110">
          <cell r="W110">
            <v>44480</v>
          </cell>
          <cell r="AI110">
            <v>-8020</v>
          </cell>
          <cell r="AL110" t="str">
            <v>報廢9201</v>
          </cell>
        </row>
        <row r="111">
          <cell r="W111">
            <v>44480</v>
          </cell>
          <cell r="AI111">
            <v>-8020</v>
          </cell>
          <cell r="AL111" t="str">
            <v>報廢9201</v>
          </cell>
        </row>
        <row r="112">
          <cell r="W112">
            <v>46931</v>
          </cell>
          <cell r="AI112">
            <v>-7569</v>
          </cell>
          <cell r="AL112" t="str">
            <v>報廢9201</v>
          </cell>
        </row>
        <row r="113">
          <cell r="W113">
            <v>5132</v>
          </cell>
          <cell r="AI113">
            <v>-1368</v>
          </cell>
          <cell r="AL113" t="str">
            <v>報廢9201</v>
          </cell>
        </row>
        <row r="114">
          <cell r="W114">
            <v>5042</v>
          </cell>
          <cell r="AI114">
            <v>-958</v>
          </cell>
          <cell r="AL114" t="str">
            <v>報廢9201</v>
          </cell>
        </row>
        <row r="115">
          <cell r="W115">
            <v>40921</v>
          </cell>
          <cell r="AI115">
            <v>-7779</v>
          </cell>
          <cell r="AL115" t="str">
            <v>報廢9201</v>
          </cell>
        </row>
        <row r="116">
          <cell r="W116">
            <v>5152</v>
          </cell>
          <cell r="AI116">
            <v>-848</v>
          </cell>
          <cell r="AL116" t="str">
            <v>報廢9201</v>
          </cell>
        </row>
        <row r="117">
          <cell r="W117">
            <v>41783</v>
          </cell>
          <cell r="AI117">
            <v>-6717</v>
          </cell>
          <cell r="AL117" t="str">
            <v>報廢9201</v>
          </cell>
        </row>
        <row r="118">
          <cell r="W118">
            <v>3565</v>
          </cell>
          <cell r="AI118">
            <v>-1060</v>
          </cell>
          <cell r="AL118" t="str">
            <v>報廢9201</v>
          </cell>
        </row>
        <row r="119">
          <cell r="W119">
            <v>26524</v>
          </cell>
          <cell r="AI119">
            <v>-6976</v>
          </cell>
          <cell r="AL119" t="str">
            <v>報廢9201</v>
          </cell>
        </row>
        <row r="120">
          <cell r="W120">
            <v>36515</v>
          </cell>
          <cell r="AI120">
            <v>-5885</v>
          </cell>
          <cell r="AL120" t="str">
            <v>報廢9201</v>
          </cell>
        </row>
        <row r="121">
          <cell r="W121">
            <v>5042</v>
          </cell>
          <cell r="AI121">
            <v>-958</v>
          </cell>
          <cell r="AL121" t="str">
            <v>報廢9201</v>
          </cell>
        </row>
        <row r="122">
          <cell r="W122">
            <v>29134</v>
          </cell>
          <cell r="AI122">
            <v>-5538</v>
          </cell>
          <cell r="AL122" t="str">
            <v>報廢9201</v>
          </cell>
        </row>
        <row r="123">
          <cell r="W123">
            <v>5042</v>
          </cell>
          <cell r="AI123">
            <v>-958</v>
          </cell>
          <cell r="AL123" t="str">
            <v>報廢9201</v>
          </cell>
        </row>
        <row r="124">
          <cell r="W124">
            <v>5042</v>
          </cell>
          <cell r="AI124">
            <v>-958</v>
          </cell>
          <cell r="AL124" t="str">
            <v>報廢9201</v>
          </cell>
        </row>
        <row r="125">
          <cell r="W125">
            <v>5042</v>
          </cell>
          <cell r="AI125">
            <v>-958</v>
          </cell>
          <cell r="AL125" t="str">
            <v>報廢9201</v>
          </cell>
        </row>
        <row r="126">
          <cell r="W126">
            <v>5252</v>
          </cell>
          <cell r="AI126">
            <v>-748</v>
          </cell>
          <cell r="AL126" t="str">
            <v>報廢9201</v>
          </cell>
        </row>
        <row r="127">
          <cell r="W127">
            <v>14285</v>
          </cell>
          <cell r="AI127">
            <v>-2715</v>
          </cell>
          <cell r="AL127" t="str">
            <v>報廢9201</v>
          </cell>
        </row>
        <row r="128">
          <cell r="W128">
            <v>137009</v>
          </cell>
          <cell r="AI128">
            <v>-23392</v>
          </cell>
          <cell r="AL128" t="str">
            <v>報廢9201</v>
          </cell>
        </row>
        <row r="129">
          <cell r="W129">
            <v>29134</v>
          </cell>
          <cell r="AI129">
            <v>-5538</v>
          </cell>
          <cell r="AL129" t="str">
            <v>報廢9201</v>
          </cell>
        </row>
        <row r="130">
          <cell r="W130">
            <v>29134</v>
          </cell>
          <cell r="AI130">
            <v>-5538</v>
          </cell>
          <cell r="AL130" t="str">
            <v>報廢9201</v>
          </cell>
        </row>
        <row r="131">
          <cell r="W131">
            <v>44115</v>
          </cell>
          <cell r="AI131">
            <v>-8385</v>
          </cell>
          <cell r="AL131" t="str">
            <v>報廢9201</v>
          </cell>
        </row>
        <row r="132">
          <cell r="W132">
            <v>78400</v>
          </cell>
          <cell r="AI132">
            <v>-11200</v>
          </cell>
          <cell r="AL132" t="str">
            <v>報廢9201</v>
          </cell>
        </row>
        <row r="133">
          <cell r="W133">
            <v>110233</v>
          </cell>
          <cell r="AI133">
            <v>-17767</v>
          </cell>
          <cell r="AL133" t="str">
            <v>報廢9201</v>
          </cell>
        </row>
        <row r="134">
          <cell r="W134">
            <v>59660</v>
          </cell>
          <cell r="AI134">
            <v>-11340</v>
          </cell>
          <cell r="AL134" t="str">
            <v>報廢9201</v>
          </cell>
        </row>
        <row r="135">
          <cell r="W135">
            <v>64550</v>
          </cell>
          <cell r="AI135">
            <v>-11640</v>
          </cell>
          <cell r="AL135" t="str">
            <v>報廢9201</v>
          </cell>
        </row>
        <row r="136">
          <cell r="W136">
            <v>85993</v>
          </cell>
          <cell r="AI136">
            <v>-15507</v>
          </cell>
          <cell r="AL136" t="str">
            <v>報廢9201</v>
          </cell>
        </row>
        <row r="137">
          <cell r="W137">
            <v>110233</v>
          </cell>
          <cell r="AI137">
            <v>-17767</v>
          </cell>
          <cell r="AL137" t="str">
            <v>報廢9201</v>
          </cell>
        </row>
        <row r="138">
          <cell r="W138">
            <v>84748</v>
          </cell>
          <cell r="AI138">
            <v>-13652</v>
          </cell>
          <cell r="AL138" t="str">
            <v>報廢9201</v>
          </cell>
        </row>
        <row r="139">
          <cell r="W139">
            <v>85993</v>
          </cell>
          <cell r="AI139">
            <v>-15507</v>
          </cell>
          <cell r="AL139" t="str">
            <v>報廢9201</v>
          </cell>
        </row>
        <row r="140">
          <cell r="W140">
            <v>110233</v>
          </cell>
          <cell r="AI140">
            <v>-17767</v>
          </cell>
          <cell r="AL140" t="str">
            <v>報廢9201</v>
          </cell>
        </row>
        <row r="141">
          <cell r="W141">
            <v>229456</v>
          </cell>
          <cell r="AI141">
            <v>-20864</v>
          </cell>
          <cell r="AL141" t="str">
            <v>報廢9201</v>
          </cell>
        </row>
        <row r="142">
          <cell r="W142">
            <v>36515</v>
          </cell>
          <cell r="AI142">
            <v>-5885</v>
          </cell>
          <cell r="AL142" t="str">
            <v>報廢9201</v>
          </cell>
        </row>
        <row r="143">
          <cell r="W143">
            <v>36515</v>
          </cell>
          <cell r="AI143">
            <v>-5885</v>
          </cell>
          <cell r="AL143" t="str">
            <v>報廢9201</v>
          </cell>
        </row>
        <row r="144">
          <cell r="W144">
            <v>13999</v>
          </cell>
          <cell r="AI144">
            <v>-2001</v>
          </cell>
          <cell r="AL144" t="str">
            <v>報廢9201</v>
          </cell>
        </row>
        <row r="145">
          <cell r="W145">
            <v>14285</v>
          </cell>
          <cell r="AI145">
            <v>-2715</v>
          </cell>
          <cell r="AL145" t="str">
            <v>報廢9201</v>
          </cell>
        </row>
        <row r="146">
          <cell r="W146">
            <v>14472</v>
          </cell>
          <cell r="AH146">
            <v>74740</v>
          </cell>
          <cell r="AI146">
            <v>2412</v>
          </cell>
          <cell r="AL146" t="str">
            <v>出售9202</v>
          </cell>
        </row>
        <row r="147">
          <cell r="W147">
            <v>30833</v>
          </cell>
          <cell r="AI147">
            <v>-6167</v>
          </cell>
          <cell r="AL147" t="str">
            <v>報廢9202</v>
          </cell>
        </row>
        <row r="148">
          <cell r="W148">
            <v>5000</v>
          </cell>
          <cell r="AI148">
            <v>-1000</v>
          </cell>
          <cell r="AL148" t="str">
            <v>報廢9202</v>
          </cell>
        </row>
        <row r="149">
          <cell r="W149">
            <v>30567</v>
          </cell>
          <cell r="AI149">
            <v>-6114</v>
          </cell>
          <cell r="AL149" t="str">
            <v>報廢9202</v>
          </cell>
        </row>
        <row r="150">
          <cell r="W150">
            <v>30567</v>
          </cell>
          <cell r="AI150">
            <v>-6114</v>
          </cell>
          <cell r="AL150" t="str">
            <v>報廢9202</v>
          </cell>
        </row>
        <row r="151">
          <cell r="W151">
            <v>30567</v>
          </cell>
          <cell r="AI151">
            <v>-6114</v>
          </cell>
          <cell r="AL151" t="str">
            <v>報廢9202</v>
          </cell>
        </row>
        <row r="152">
          <cell r="W152">
            <v>30567</v>
          </cell>
          <cell r="AI152">
            <v>-6114</v>
          </cell>
          <cell r="AL152" t="str">
            <v>報廢9202</v>
          </cell>
        </row>
        <row r="153">
          <cell r="W153">
            <v>30567</v>
          </cell>
          <cell r="AI153">
            <v>-6114</v>
          </cell>
          <cell r="AL153" t="str">
            <v>報廢9202</v>
          </cell>
        </row>
        <row r="154">
          <cell r="W154">
            <v>35000</v>
          </cell>
          <cell r="AI154">
            <v>-7000</v>
          </cell>
          <cell r="AL154" t="str">
            <v>報廢9202</v>
          </cell>
        </row>
        <row r="155">
          <cell r="W155">
            <v>5000</v>
          </cell>
          <cell r="AI155">
            <v>-1000</v>
          </cell>
          <cell r="AL155" t="str">
            <v>報廢9202</v>
          </cell>
        </row>
        <row r="156">
          <cell r="W156">
            <v>5000</v>
          </cell>
          <cell r="AI156">
            <v>-1000</v>
          </cell>
          <cell r="AL156" t="str">
            <v>報廢9202</v>
          </cell>
        </row>
        <row r="157">
          <cell r="W157">
            <v>5000</v>
          </cell>
          <cell r="AI157">
            <v>-1000</v>
          </cell>
          <cell r="AL157" t="str">
            <v>報廢9202</v>
          </cell>
        </row>
        <row r="158">
          <cell r="W158">
            <v>5000</v>
          </cell>
          <cell r="AI158">
            <v>-1000</v>
          </cell>
          <cell r="AL158" t="str">
            <v>報廢9202</v>
          </cell>
        </row>
        <row r="159">
          <cell r="W159">
            <v>83083</v>
          </cell>
          <cell r="AI159">
            <v>-16617</v>
          </cell>
          <cell r="AL159" t="str">
            <v>報廢9202</v>
          </cell>
        </row>
        <row r="160">
          <cell r="W160">
            <v>45750</v>
          </cell>
          <cell r="AI160">
            <v>-8250</v>
          </cell>
          <cell r="AL160" t="str">
            <v>報廢9202</v>
          </cell>
        </row>
        <row r="161">
          <cell r="W161">
            <v>36750</v>
          </cell>
          <cell r="AI161">
            <v>-5250</v>
          </cell>
          <cell r="AL161" t="str">
            <v>報廢9202</v>
          </cell>
        </row>
        <row r="162">
          <cell r="W162">
            <v>5126</v>
          </cell>
          <cell r="AI162">
            <v>-874</v>
          </cell>
          <cell r="AL162" t="str">
            <v>報廢9202</v>
          </cell>
        </row>
        <row r="163">
          <cell r="W163">
            <v>5126</v>
          </cell>
          <cell r="AI163">
            <v>-874</v>
          </cell>
          <cell r="AL163" t="str">
            <v>報廢9202</v>
          </cell>
        </row>
        <row r="164">
          <cell r="W164">
            <v>5194</v>
          </cell>
          <cell r="AI164">
            <v>-806</v>
          </cell>
          <cell r="AL164" t="str">
            <v>報廢9202</v>
          </cell>
        </row>
        <row r="165">
          <cell r="W165">
            <v>12812</v>
          </cell>
          <cell r="AI165">
            <v>-2188</v>
          </cell>
          <cell r="AL165" t="str">
            <v>報廢9202</v>
          </cell>
        </row>
        <row r="166">
          <cell r="W166">
            <v>14095</v>
          </cell>
          <cell r="AI166">
            <v>-2405</v>
          </cell>
          <cell r="AL166" t="str">
            <v>報廢9202</v>
          </cell>
        </row>
        <row r="167">
          <cell r="W167">
            <v>15375</v>
          </cell>
          <cell r="AI167">
            <v>-2625</v>
          </cell>
          <cell r="AL167" t="str">
            <v>報廢9202</v>
          </cell>
        </row>
        <row r="168">
          <cell r="W168">
            <v>44845</v>
          </cell>
          <cell r="AI168">
            <v>-7655</v>
          </cell>
          <cell r="AL168" t="str">
            <v>報廢9202</v>
          </cell>
        </row>
        <row r="169">
          <cell r="W169">
            <v>44845</v>
          </cell>
          <cell r="AI169">
            <v>-7655</v>
          </cell>
          <cell r="AL169" t="str">
            <v>報廢9202</v>
          </cell>
        </row>
        <row r="170">
          <cell r="W170">
            <v>5210</v>
          </cell>
          <cell r="AI170">
            <v>-790</v>
          </cell>
          <cell r="AL170" t="str">
            <v>報廢9202</v>
          </cell>
        </row>
        <row r="171">
          <cell r="W171">
            <v>5250</v>
          </cell>
          <cell r="AI171">
            <v>-750</v>
          </cell>
          <cell r="AL171" t="str">
            <v>報廢9202</v>
          </cell>
        </row>
        <row r="172">
          <cell r="W172">
            <v>5250</v>
          </cell>
          <cell r="AI172">
            <v>-750</v>
          </cell>
          <cell r="AL172" t="str">
            <v>報廢9202</v>
          </cell>
        </row>
        <row r="173">
          <cell r="W173">
            <v>63334</v>
          </cell>
          <cell r="AI173">
            <v>-12666</v>
          </cell>
          <cell r="AL173" t="str">
            <v>報廢9202</v>
          </cell>
        </row>
        <row r="174">
          <cell r="W174">
            <v>5250</v>
          </cell>
          <cell r="AI174">
            <v>-750</v>
          </cell>
          <cell r="AL174" t="str">
            <v>報廢9202</v>
          </cell>
        </row>
        <row r="175">
          <cell r="W175">
            <v>36750</v>
          </cell>
          <cell r="AI175">
            <v>-5250</v>
          </cell>
          <cell r="AL175" t="str">
            <v>報廢9202</v>
          </cell>
        </row>
        <row r="176">
          <cell r="W176">
            <v>36750</v>
          </cell>
          <cell r="AI176">
            <v>-5250</v>
          </cell>
          <cell r="AL176" t="str">
            <v>報廢9202</v>
          </cell>
        </row>
        <row r="177">
          <cell r="W177">
            <v>36750</v>
          </cell>
          <cell r="AI177">
            <v>-5250</v>
          </cell>
          <cell r="AL177" t="str">
            <v>報廢9202</v>
          </cell>
        </row>
        <row r="178">
          <cell r="W178">
            <v>13879</v>
          </cell>
          <cell r="AI178">
            <v>-2121</v>
          </cell>
          <cell r="AL178" t="str">
            <v>報廢9202</v>
          </cell>
        </row>
        <row r="179">
          <cell r="W179">
            <v>4984</v>
          </cell>
          <cell r="AI179">
            <v>-1016</v>
          </cell>
          <cell r="AL179" t="str">
            <v>報廢9203</v>
          </cell>
        </row>
        <row r="180">
          <cell r="W180">
            <v>4984</v>
          </cell>
          <cell r="AI180">
            <v>-1016</v>
          </cell>
          <cell r="AL180" t="str">
            <v>報廢9203</v>
          </cell>
        </row>
        <row r="181">
          <cell r="W181">
            <v>4984</v>
          </cell>
          <cell r="AI181">
            <v>-1016</v>
          </cell>
          <cell r="AL181" t="str">
            <v>報廢9203</v>
          </cell>
        </row>
        <row r="182">
          <cell r="W182">
            <v>5026</v>
          </cell>
          <cell r="AI182">
            <v>-974</v>
          </cell>
          <cell r="AL182" t="str">
            <v>報廢9203</v>
          </cell>
        </row>
        <row r="183">
          <cell r="W183">
            <v>5236</v>
          </cell>
          <cell r="AI183">
            <v>-764</v>
          </cell>
          <cell r="AL183" t="str">
            <v>報廢9203</v>
          </cell>
        </row>
        <row r="184">
          <cell r="W184">
            <v>34081</v>
          </cell>
          <cell r="AI184">
            <v>-6819</v>
          </cell>
          <cell r="AL184" t="str">
            <v>報廢9203</v>
          </cell>
        </row>
        <row r="185">
          <cell r="W185">
            <v>34081</v>
          </cell>
          <cell r="AI185">
            <v>-6819</v>
          </cell>
          <cell r="AL185" t="str">
            <v>報廢9203</v>
          </cell>
        </row>
        <row r="186">
          <cell r="W186">
            <v>34081</v>
          </cell>
          <cell r="AI186">
            <v>-6819</v>
          </cell>
          <cell r="AL186" t="str">
            <v>報廢9203</v>
          </cell>
        </row>
        <row r="187">
          <cell r="W187">
            <v>34081</v>
          </cell>
          <cell r="AI187">
            <v>-6819</v>
          </cell>
          <cell r="AL187" t="str">
            <v>報廢9203</v>
          </cell>
        </row>
        <row r="188">
          <cell r="W188">
            <v>47483</v>
          </cell>
          <cell r="AI188">
            <v>-7217</v>
          </cell>
          <cell r="AL188" t="str">
            <v>報廢9203</v>
          </cell>
        </row>
        <row r="189">
          <cell r="W189">
            <v>5168</v>
          </cell>
          <cell r="AI189">
            <v>-832</v>
          </cell>
          <cell r="AL189" t="str">
            <v>報廢9203</v>
          </cell>
        </row>
        <row r="190">
          <cell r="W190">
            <v>45210</v>
          </cell>
          <cell r="AI190">
            <v>-7290</v>
          </cell>
          <cell r="AL190" t="str">
            <v>報廢9203</v>
          </cell>
        </row>
        <row r="191">
          <cell r="W191">
            <v>5126</v>
          </cell>
          <cell r="AI191">
            <v>-874</v>
          </cell>
          <cell r="AL191" t="str">
            <v>報廢9203</v>
          </cell>
        </row>
        <row r="192">
          <cell r="W192">
            <v>5126</v>
          </cell>
          <cell r="AI192">
            <v>-874</v>
          </cell>
          <cell r="AL192" t="str">
            <v>報廢9203</v>
          </cell>
        </row>
        <row r="193">
          <cell r="W193">
            <v>5378</v>
          </cell>
          <cell r="AI193">
            <v>-622</v>
          </cell>
          <cell r="AL193" t="str">
            <v>報廢9203</v>
          </cell>
        </row>
        <row r="194">
          <cell r="W194">
            <v>14221</v>
          </cell>
          <cell r="AI194">
            <v>-1779</v>
          </cell>
          <cell r="AL194" t="str">
            <v>報廢9203</v>
          </cell>
        </row>
        <row r="195">
          <cell r="W195">
            <v>37103</v>
          </cell>
          <cell r="AI195">
            <v>-5297</v>
          </cell>
          <cell r="AL195" t="str">
            <v>報廢9203</v>
          </cell>
        </row>
        <row r="196">
          <cell r="W196">
            <v>5026</v>
          </cell>
          <cell r="AI196">
            <v>-974</v>
          </cell>
          <cell r="AL196" t="str">
            <v>報廢9203</v>
          </cell>
        </row>
        <row r="197">
          <cell r="W197">
            <v>35276</v>
          </cell>
          <cell r="AI197">
            <v>-6724</v>
          </cell>
          <cell r="AL197" t="str">
            <v>報廢9203</v>
          </cell>
        </row>
        <row r="198">
          <cell r="W198">
            <v>35276</v>
          </cell>
          <cell r="AI198">
            <v>-6724</v>
          </cell>
          <cell r="AL198" t="str">
            <v>報廢9203</v>
          </cell>
        </row>
        <row r="199">
          <cell r="W199">
            <v>37103</v>
          </cell>
          <cell r="AI199">
            <v>-5297</v>
          </cell>
          <cell r="AL199" t="str">
            <v>報廢9203</v>
          </cell>
        </row>
        <row r="200">
          <cell r="W200">
            <v>38524</v>
          </cell>
          <cell r="AI200">
            <v>-8476</v>
          </cell>
          <cell r="AL200" t="str">
            <v>報廢9203</v>
          </cell>
        </row>
        <row r="201">
          <cell r="W201">
            <v>48131</v>
          </cell>
          <cell r="AI201">
            <v>-6869</v>
          </cell>
          <cell r="AL201" t="str">
            <v>報廢9203</v>
          </cell>
        </row>
        <row r="202">
          <cell r="W202">
            <v>5126</v>
          </cell>
          <cell r="AI202">
            <v>-874</v>
          </cell>
          <cell r="AL202" t="str">
            <v>報廢9203</v>
          </cell>
        </row>
        <row r="203">
          <cell r="W203">
            <v>5250</v>
          </cell>
          <cell r="AI203">
            <v>-750</v>
          </cell>
          <cell r="AL203" t="str">
            <v>報廢9203</v>
          </cell>
        </row>
        <row r="204">
          <cell r="W204">
            <v>29008</v>
          </cell>
          <cell r="AH204">
            <v>3429</v>
          </cell>
          <cell r="AI204">
            <v>-10163</v>
          </cell>
          <cell r="AL204" t="str">
            <v>出售9203</v>
          </cell>
        </row>
        <row r="205">
          <cell r="W205">
            <v>29616</v>
          </cell>
          <cell r="AI205">
            <v>-5056</v>
          </cell>
          <cell r="AL205" t="str">
            <v>報廢9203</v>
          </cell>
        </row>
        <row r="206">
          <cell r="W206">
            <v>41755</v>
          </cell>
          <cell r="AI206">
            <v>-10990</v>
          </cell>
          <cell r="AL206" t="str">
            <v>報廢9203</v>
          </cell>
        </row>
        <row r="207">
          <cell r="W207">
            <v>48824</v>
          </cell>
          <cell r="AH207">
            <v>952</v>
          </cell>
          <cell r="AI207">
            <v>-35938</v>
          </cell>
          <cell r="AL207" t="str">
            <v>出售9203</v>
          </cell>
        </row>
        <row r="208">
          <cell r="W208">
            <v>133819</v>
          </cell>
          <cell r="AH208">
            <v>2857</v>
          </cell>
          <cell r="AI208">
            <v>-59924</v>
          </cell>
          <cell r="AL208" t="str">
            <v>出售9203</v>
          </cell>
        </row>
        <row r="209">
          <cell r="W209">
            <v>338835</v>
          </cell>
          <cell r="AH209">
            <v>12467</v>
          </cell>
          <cell r="AI209">
            <v>-146566</v>
          </cell>
          <cell r="AL209" t="str">
            <v>出售9203</v>
          </cell>
        </row>
        <row r="210">
          <cell r="W210">
            <v>4996</v>
          </cell>
          <cell r="AI210">
            <v>-1504</v>
          </cell>
          <cell r="AL210" t="str">
            <v>報廢9203</v>
          </cell>
        </row>
        <row r="211">
          <cell r="W211">
            <v>4996</v>
          </cell>
          <cell r="AI211">
            <v>-1504</v>
          </cell>
          <cell r="AL211" t="str">
            <v>報廢9203</v>
          </cell>
        </row>
        <row r="212">
          <cell r="W212">
            <v>5026</v>
          </cell>
          <cell r="AI212">
            <v>-974</v>
          </cell>
          <cell r="AL212" t="str">
            <v>報廢9203</v>
          </cell>
        </row>
        <row r="213">
          <cell r="W213">
            <v>5126</v>
          </cell>
          <cell r="AI213">
            <v>-874</v>
          </cell>
          <cell r="AL213" t="str">
            <v>報廢9203</v>
          </cell>
        </row>
        <row r="214">
          <cell r="W214">
            <v>5126</v>
          </cell>
          <cell r="AI214">
            <v>-874</v>
          </cell>
          <cell r="AL214" t="str">
            <v>報廢9203</v>
          </cell>
        </row>
        <row r="215">
          <cell r="W215">
            <v>5236</v>
          </cell>
          <cell r="AI215">
            <v>-764</v>
          </cell>
          <cell r="AL215" t="str">
            <v>報廢9203</v>
          </cell>
        </row>
        <row r="216">
          <cell r="W216">
            <v>15625</v>
          </cell>
          <cell r="AI216">
            <v>-2375</v>
          </cell>
          <cell r="AL216" t="str">
            <v>報廢9203</v>
          </cell>
        </row>
        <row r="217">
          <cell r="W217">
            <v>29674</v>
          </cell>
          <cell r="AI217">
            <v>-8826</v>
          </cell>
          <cell r="AL217" t="str">
            <v>報廢9203</v>
          </cell>
        </row>
        <row r="218">
          <cell r="W218">
            <v>37427</v>
          </cell>
          <cell r="AI218">
            <v>-5373</v>
          </cell>
          <cell r="AL218" t="str">
            <v>報廢9203</v>
          </cell>
        </row>
        <row r="219">
          <cell r="W219">
            <v>37427</v>
          </cell>
          <cell r="AI219">
            <v>-5373</v>
          </cell>
          <cell r="AL219" t="str">
            <v>報廢9203</v>
          </cell>
        </row>
        <row r="220">
          <cell r="W220">
            <v>16465</v>
          </cell>
          <cell r="AI220">
            <v>-1630</v>
          </cell>
          <cell r="AL220" t="str">
            <v>報廢9203</v>
          </cell>
        </row>
        <row r="221">
          <cell r="W221">
            <v>16466</v>
          </cell>
          <cell r="AI221">
            <v>-1630</v>
          </cell>
          <cell r="AL221" t="str">
            <v>報廢9203</v>
          </cell>
        </row>
        <row r="222">
          <cell r="W222">
            <v>3180</v>
          </cell>
          <cell r="AI222">
            <v>-945</v>
          </cell>
          <cell r="AL222" t="str">
            <v>報廢9203</v>
          </cell>
        </row>
        <row r="223">
          <cell r="W223">
            <v>3180</v>
          </cell>
          <cell r="AI223">
            <v>-945</v>
          </cell>
          <cell r="AL223" t="str">
            <v>報廢9203</v>
          </cell>
        </row>
        <row r="224">
          <cell r="W224">
            <v>3368</v>
          </cell>
          <cell r="AI224">
            <v>-1007</v>
          </cell>
          <cell r="AL224" t="str">
            <v>報廢9203</v>
          </cell>
        </row>
        <row r="225">
          <cell r="W225">
            <v>4984</v>
          </cell>
          <cell r="AI225">
            <v>-1016</v>
          </cell>
          <cell r="AL225" t="str">
            <v>報廢9203</v>
          </cell>
        </row>
        <row r="226">
          <cell r="W226">
            <v>5168</v>
          </cell>
          <cell r="AI226">
            <v>-832</v>
          </cell>
          <cell r="AL226" t="str">
            <v>報廢9203</v>
          </cell>
        </row>
        <row r="227">
          <cell r="W227">
            <v>14521</v>
          </cell>
          <cell r="AI227">
            <v>-2479</v>
          </cell>
          <cell r="AL227" t="str">
            <v>報廢9203</v>
          </cell>
        </row>
        <row r="228">
          <cell r="W228">
            <v>14785</v>
          </cell>
          <cell r="AI228">
            <v>-2115</v>
          </cell>
          <cell r="AL228" t="str">
            <v>報廢9203</v>
          </cell>
        </row>
        <row r="229">
          <cell r="W229">
            <v>20233</v>
          </cell>
          <cell r="AI229">
            <v>-1840</v>
          </cell>
          <cell r="AL229" t="str">
            <v>報廢9203</v>
          </cell>
        </row>
        <row r="230">
          <cell r="W230">
            <v>21357</v>
          </cell>
          <cell r="AI230">
            <v>-1942</v>
          </cell>
          <cell r="AL230" t="str">
            <v>報廢9203</v>
          </cell>
        </row>
        <row r="231">
          <cell r="W231">
            <v>21721</v>
          </cell>
          <cell r="AI231">
            <v>-6469</v>
          </cell>
          <cell r="AL231" t="str">
            <v>報廢9203</v>
          </cell>
        </row>
        <row r="232">
          <cell r="W232">
            <v>21721</v>
          </cell>
          <cell r="AI232">
            <v>-6468</v>
          </cell>
          <cell r="AL232" t="str">
            <v>報廢9203</v>
          </cell>
        </row>
        <row r="233">
          <cell r="W233">
            <v>23945</v>
          </cell>
          <cell r="AI233">
            <v>-4551</v>
          </cell>
          <cell r="AL233" t="str">
            <v>報廢9203</v>
          </cell>
        </row>
        <row r="234">
          <cell r="W234">
            <v>28057</v>
          </cell>
          <cell r="AI234">
            <v>-5611</v>
          </cell>
          <cell r="AL234" t="str">
            <v>報廢9203</v>
          </cell>
        </row>
        <row r="235">
          <cell r="W235">
            <v>36202</v>
          </cell>
          <cell r="AI235">
            <v>-10764</v>
          </cell>
          <cell r="AL235" t="str">
            <v>報廢9203</v>
          </cell>
        </row>
        <row r="236">
          <cell r="W236">
            <v>36399</v>
          </cell>
          <cell r="AI236">
            <v>-6919</v>
          </cell>
          <cell r="AL236" t="str">
            <v>報廢9203</v>
          </cell>
        </row>
        <row r="237">
          <cell r="W237">
            <v>36399</v>
          </cell>
          <cell r="AI237">
            <v>-6919</v>
          </cell>
          <cell r="AL237" t="str">
            <v>報廢9203</v>
          </cell>
        </row>
        <row r="238">
          <cell r="W238">
            <v>36399</v>
          </cell>
          <cell r="AI238">
            <v>-6919</v>
          </cell>
          <cell r="AL238" t="str">
            <v>報廢9203</v>
          </cell>
        </row>
        <row r="239">
          <cell r="W239">
            <v>36399</v>
          </cell>
          <cell r="AI239">
            <v>-6919</v>
          </cell>
          <cell r="AL239" t="str">
            <v>報廢9203</v>
          </cell>
        </row>
        <row r="240">
          <cell r="W240">
            <v>36399</v>
          </cell>
          <cell r="AI240">
            <v>-6919</v>
          </cell>
          <cell r="AL240" t="str">
            <v>報廢9203</v>
          </cell>
        </row>
        <row r="241">
          <cell r="W241">
            <v>41125</v>
          </cell>
          <cell r="AI241">
            <v>-5875</v>
          </cell>
          <cell r="AL241" t="str">
            <v>報廢9203</v>
          </cell>
        </row>
        <row r="242">
          <cell r="W242">
            <v>41958</v>
          </cell>
          <cell r="AI242">
            <v>-11042</v>
          </cell>
          <cell r="AL242" t="str">
            <v>報廢9203</v>
          </cell>
        </row>
        <row r="243">
          <cell r="W243">
            <v>43663</v>
          </cell>
          <cell r="AI243">
            <v>-6237</v>
          </cell>
          <cell r="AL243" t="str">
            <v>報廢9203</v>
          </cell>
        </row>
        <row r="244">
          <cell r="W244">
            <v>45210</v>
          </cell>
          <cell r="AI244">
            <v>-7290</v>
          </cell>
          <cell r="AL244" t="str">
            <v>報廢9203</v>
          </cell>
        </row>
        <row r="245">
          <cell r="W245">
            <v>45332</v>
          </cell>
          <cell r="AI245">
            <v>-5668</v>
          </cell>
          <cell r="AL245" t="str">
            <v>報廢9203</v>
          </cell>
        </row>
        <row r="246">
          <cell r="W246">
            <v>46380</v>
          </cell>
          <cell r="AI246">
            <v>-9289</v>
          </cell>
          <cell r="AL246" t="str">
            <v>報廢9203</v>
          </cell>
        </row>
        <row r="247">
          <cell r="W247">
            <v>50584</v>
          </cell>
          <cell r="AI247">
            <v>-4599</v>
          </cell>
          <cell r="AL247" t="str">
            <v>報廢9203</v>
          </cell>
        </row>
        <row r="248">
          <cell r="W248">
            <v>60473</v>
          </cell>
          <cell r="AI248">
            <v>-12095</v>
          </cell>
          <cell r="AL248" t="str">
            <v>報廢9203</v>
          </cell>
        </row>
        <row r="249">
          <cell r="W249">
            <v>62707</v>
          </cell>
          <cell r="AI249">
            <v>-7293</v>
          </cell>
          <cell r="AL249" t="str">
            <v>報廢9203</v>
          </cell>
        </row>
        <row r="250">
          <cell r="W250">
            <v>68916</v>
          </cell>
          <cell r="AI250">
            <v>-8618</v>
          </cell>
          <cell r="AL250" t="str">
            <v>報廢9203</v>
          </cell>
        </row>
        <row r="251">
          <cell r="W251">
            <v>76438</v>
          </cell>
          <cell r="AI251">
            <v>-6949</v>
          </cell>
          <cell r="AL251" t="str">
            <v>報廢9203</v>
          </cell>
        </row>
        <row r="252">
          <cell r="W252">
            <v>172206</v>
          </cell>
          <cell r="AI252">
            <v>-15655</v>
          </cell>
          <cell r="AL252" t="str">
            <v>報廢9203</v>
          </cell>
        </row>
        <row r="253">
          <cell r="W253">
            <v>192500</v>
          </cell>
          <cell r="AI253">
            <v>-17500</v>
          </cell>
          <cell r="AL253" t="str">
            <v>報廢9203</v>
          </cell>
        </row>
        <row r="254">
          <cell r="W254">
            <v>4928</v>
          </cell>
          <cell r="AI254">
            <v>-1572</v>
          </cell>
          <cell r="AL254" t="str">
            <v>報廢9203</v>
          </cell>
        </row>
        <row r="255">
          <cell r="W255">
            <v>5026</v>
          </cell>
          <cell r="AI255">
            <v>-974</v>
          </cell>
          <cell r="AL255" t="str">
            <v>報廢9203</v>
          </cell>
        </row>
        <row r="256">
          <cell r="W256">
            <v>5026</v>
          </cell>
          <cell r="AI256">
            <v>-974</v>
          </cell>
          <cell r="AL256" t="str">
            <v>報廢9203</v>
          </cell>
        </row>
        <row r="257">
          <cell r="W257">
            <v>5026</v>
          </cell>
          <cell r="AI257">
            <v>-974</v>
          </cell>
          <cell r="AL257" t="str">
            <v>報廢9203</v>
          </cell>
        </row>
        <row r="258">
          <cell r="W258">
            <v>5026</v>
          </cell>
          <cell r="AI258">
            <v>-974</v>
          </cell>
          <cell r="AL258" t="str">
            <v>報廢9203</v>
          </cell>
        </row>
        <row r="259">
          <cell r="W259">
            <v>16024</v>
          </cell>
          <cell r="AI259">
            <v>-1595</v>
          </cell>
          <cell r="AL259" t="str">
            <v>報廢9203</v>
          </cell>
        </row>
        <row r="260">
          <cell r="W260">
            <v>16465</v>
          </cell>
          <cell r="AI260">
            <v>-1630</v>
          </cell>
          <cell r="AL260" t="str">
            <v>報廢9203</v>
          </cell>
        </row>
        <row r="261">
          <cell r="W261">
            <v>17325</v>
          </cell>
          <cell r="AI261">
            <v>-1723</v>
          </cell>
          <cell r="AL261" t="str">
            <v>報廢9203</v>
          </cell>
        </row>
        <row r="262">
          <cell r="W262">
            <v>23945</v>
          </cell>
          <cell r="AI262">
            <v>-4552</v>
          </cell>
          <cell r="AL262" t="str">
            <v>報廢9203</v>
          </cell>
        </row>
        <row r="263">
          <cell r="W263">
            <v>25937</v>
          </cell>
          <cell r="AI263">
            <v>-4063</v>
          </cell>
          <cell r="AL263" t="str">
            <v>報廢9203</v>
          </cell>
        </row>
        <row r="264">
          <cell r="W264">
            <v>25943</v>
          </cell>
          <cell r="AI264">
            <v>-4057</v>
          </cell>
          <cell r="AL264" t="str">
            <v>報廢9203</v>
          </cell>
        </row>
        <row r="265">
          <cell r="W265">
            <v>33069</v>
          </cell>
          <cell r="AI265">
            <v>-10431</v>
          </cell>
          <cell r="AL265" t="str">
            <v>報廢9203</v>
          </cell>
        </row>
        <row r="266">
          <cell r="W266">
            <v>37103</v>
          </cell>
          <cell r="AI266">
            <v>-5297</v>
          </cell>
          <cell r="AL266" t="str">
            <v>報廢9203</v>
          </cell>
        </row>
        <row r="267">
          <cell r="W267">
            <v>37103</v>
          </cell>
          <cell r="AI267">
            <v>-5297</v>
          </cell>
          <cell r="AL267" t="str">
            <v>報廢9203</v>
          </cell>
        </row>
        <row r="268">
          <cell r="W268">
            <v>43231</v>
          </cell>
          <cell r="AI268">
            <v>-6769</v>
          </cell>
          <cell r="AL268" t="str">
            <v>報廢9203</v>
          </cell>
        </row>
        <row r="269">
          <cell r="W269">
            <v>43663</v>
          </cell>
          <cell r="AI269">
            <v>-6237</v>
          </cell>
          <cell r="AL269" t="str">
            <v>報廢9203</v>
          </cell>
        </row>
        <row r="270">
          <cell r="W270">
            <v>43663</v>
          </cell>
          <cell r="AI270">
            <v>-6237</v>
          </cell>
          <cell r="AL270" t="str">
            <v>報廢9203</v>
          </cell>
        </row>
        <row r="271">
          <cell r="W271">
            <v>54896</v>
          </cell>
          <cell r="AI271">
            <v>-8604</v>
          </cell>
          <cell r="AL271" t="str">
            <v>報廢9203</v>
          </cell>
        </row>
        <row r="272">
          <cell r="W272">
            <v>82133</v>
          </cell>
          <cell r="AI272">
            <v>-12867</v>
          </cell>
          <cell r="AL272" t="str">
            <v>報廢9203</v>
          </cell>
        </row>
        <row r="273">
          <cell r="W273">
            <v>145250</v>
          </cell>
          <cell r="AI273">
            <v>-22750</v>
          </cell>
          <cell r="AL273" t="str">
            <v>報廢9203</v>
          </cell>
        </row>
        <row r="274">
          <cell r="W274">
            <v>193663</v>
          </cell>
          <cell r="AI274">
            <v>-30337</v>
          </cell>
          <cell r="AL274" t="str">
            <v>報廢9203</v>
          </cell>
        </row>
        <row r="275">
          <cell r="W275">
            <v>37103</v>
          </cell>
          <cell r="AI275">
            <v>-5297</v>
          </cell>
          <cell r="AL275" t="str">
            <v>報廢9203</v>
          </cell>
        </row>
        <row r="276">
          <cell r="W276">
            <v>19218</v>
          </cell>
          <cell r="AI276">
            <v>-3282</v>
          </cell>
          <cell r="AL276" t="str">
            <v>報廢9203</v>
          </cell>
        </row>
        <row r="277">
          <cell r="W277">
            <v>19218</v>
          </cell>
          <cell r="AI277">
            <v>-3282</v>
          </cell>
          <cell r="AL277" t="str">
            <v>報廢9203</v>
          </cell>
        </row>
        <row r="278">
          <cell r="W278">
            <v>29616</v>
          </cell>
          <cell r="AI278">
            <v>-5056</v>
          </cell>
          <cell r="AL278" t="str">
            <v>報廢9203</v>
          </cell>
        </row>
        <row r="279">
          <cell r="W279">
            <v>47483</v>
          </cell>
          <cell r="AI279">
            <v>-7217</v>
          </cell>
          <cell r="AL279" t="str">
            <v>報廢9203</v>
          </cell>
        </row>
        <row r="280">
          <cell r="W280">
            <v>47687</v>
          </cell>
          <cell r="AI280">
            <v>-6813</v>
          </cell>
          <cell r="AL280" t="str">
            <v>報廢9203</v>
          </cell>
        </row>
        <row r="281">
          <cell r="W281">
            <v>5126</v>
          </cell>
          <cell r="AI281">
            <v>-874</v>
          </cell>
          <cell r="AL281" t="str">
            <v>報廢9203</v>
          </cell>
        </row>
        <row r="282">
          <cell r="W282">
            <v>4056</v>
          </cell>
          <cell r="AI282">
            <v>-1069</v>
          </cell>
          <cell r="AL282" t="str">
            <v>報廢9203</v>
          </cell>
        </row>
        <row r="283">
          <cell r="W283">
            <v>33516</v>
          </cell>
          <cell r="AI283">
            <v>-11184</v>
          </cell>
          <cell r="AL283" t="str">
            <v>報廢9203</v>
          </cell>
        </row>
        <row r="284">
          <cell r="W284">
            <v>37103</v>
          </cell>
          <cell r="AI284">
            <v>-5297</v>
          </cell>
          <cell r="AL284" t="str">
            <v>報廢9203</v>
          </cell>
        </row>
        <row r="285">
          <cell r="W285">
            <v>35823</v>
          </cell>
          <cell r="AI285">
            <v>-7177</v>
          </cell>
          <cell r="AL285" t="str">
            <v>報廢9203</v>
          </cell>
        </row>
        <row r="286">
          <cell r="W286">
            <v>33525</v>
          </cell>
          <cell r="AI286">
            <v>-11175</v>
          </cell>
          <cell r="AL286" t="str">
            <v>報廢9204</v>
          </cell>
        </row>
        <row r="287">
          <cell r="W287">
            <v>5000</v>
          </cell>
          <cell r="AI287">
            <v>-1000</v>
          </cell>
          <cell r="AL287" t="str">
            <v>報廢9204</v>
          </cell>
        </row>
        <row r="288">
          <cell r="W288">
            <v>5420</v>
          </cell>
          <cell r="AI288">
            <v>-580</v>
          </cell>
          <cell r="AL288" t="str">
            <v>報廢9204</v>
          </cell>
        </row>
        <row r="289">
          <cell r="W289">
            <v>5420</v>
          </cell>
          <cell r="AI289">
            <v>-580</v>
          </cell>
          <cell r="AL289" t="str">
            <v>報廢9204</v>
          </cell>
        </row>
        <row r="290">
          <cell r="W290">
            <v>63193</v>
          </cell>
          <cell r="AI290">
            <v>-6807</v>
          </cell>
          <cell r="AL290" t="str">
            <v>報廢9204</v>
          </cell>
        </row>
        <row r="291">
          <cell r="W291">
            <v>63193</v>
          </cell>
          <cell r="AI291">
            <v>-6807</v>
          </cell>
          <cell r="AL291" t="str">
            <v>報廢9204</v>
          </cell>
        </row>
        <row r="292">
          <cell r="W292">
            <v>3223</v>
          </cell>
          <cell r="AI292">
            <v>-902</v>
          </cell>
          <cell r="AL292" t="str">
            <v>報廢9204</v>
          </cell>
        </row>
        <row r="293">
          <cell r="W293">
            <v>5068</v>
          </cell>
          <cell r="AI293">
            <v>-932</v>
          </cell>
          <cell r="AL293" t="str">
            <v>報廢9204</v>
          </cell>
        </row>
        <row r="294">
          <cell r="W294">
            <v>5168</v>
          </cell>
          <cell r="AI294">
            <v>-832</v>
          </cell>
          <cell r="AL294" t="str">
            <v>報廢9204</v>
          </cell>
        </row>
        <row r="295">
          <cell r="W295">
            <v>5215</v>
          </cell>
          <cell r="AI295">
            <v>-1285</v>
          </cell>
          <cell r="AL295" t="str">
            <v>報廢9204</v>
          </cell>
        </row>
        <row r="296">
          <cell r="W296">
            <v>5250</v>
          </cell>
          <cell r="AI296">
            <v>-750</v>
          </cell>
          <cell r="AL296" t="str">
            <v>報廢9204</v>
          </cell>
        </row>
        <row r="297">
          <cell r="W297">
            <v>5250</v>
          </cell>
          <cell r="AI297">
            <v>-750</v>
          </cell>
          <cell r="AL297" t="str">
            <v>報廢9204</v>
          </cell>
        </row>
        <row r="298">
          <cell r="W298">
            <v>5250</v>
          </cell>
          <cell r="AI298">
            <v>-750</v>
          </cell>
          <cell r="AL298" t="str">
            <v>報廢9204</v>
          </cell>
        </row>
        <row r="299">
          <cell r="W299">
            <v>5250</v>
          </cell>
          <cell r="AI299">
            <v>-750</v>
          </cell>
          <cell r="AL299" t="str">
            <v>報廢9204</v>
          </cell>
        </row>
        <row r="300">
          <cell r="W300">
            <v>5283</v>
          </cell>
          <cell r="AI300">
            <v>-1217</v>
          </cell>
          <cell r="AL300" t="str">
            <v>報廢9204</v>
          </cell>
        </row>
        <row r="301">
          <cell r="W301">
            <v>5283</v>
          </cell>
          <cell r="AI301">
            <v>-1217</v>
          </cell>
          <cell r="AL301" t="str">
            <v>報廢9204</v>
          </cell>
        </row>
        <row r="302">
          <cell r="W302">
            <v>5378</v>
          </cell>
          <cell r="AI302">
            <v>-622</v>
          </cell>
          <cell r="AL302" t="str">
            <v>報廢9204</v>
          </cell>
        </row>
        <row r="303">
          <cell r="W303">
            <v>5378</v>
          </cell>
          <cell r="AI303">
            <v>-622</v>
          </cell>
          <cell r="AL303" t="str">
            <v>報廢9204</v>
          </cell>
        </row>
        <row r="304">
          <cell r="W304">
            <v>5378</v>
          </cell>
          <cell r="AI304">
            <v>-622</v>
          </cell>
          <cell r="AL304" t="str">
            <v>報廢9204</v>
          </cell>
        </row>
        <row r="305">
          <cell r="W305">
            <v>5378</v>
          </cell>
          <cell r="AI305">
            <v>-622</v>
          </cell>
          <cell r="AL305" t="str">
            <v>報廢9204</v>
          </cell>
        </row>
        <row r="306">
          <cell r="W306">
            <v>5378</v>
          </cell>
          <cell r="AI306">
            <v>-622</v>
          </cell>
          <cell r="AL306" t="str">
            <v>報廢9204</v>
          </cell>
        </row>
        <row r="307">
          <cell r="W307">
            <v>5420</v>
          </cell>
          <cell r="AI307">
            <v>-580</v>
          </cell>
          <cell r="AL307" t="str">
            <v>報廢9204</v>
          </cell>
        </row>
        <row r="308">
          <cell r="W308">
            <v>5420</v>
          </cell>
          <cell r="AI308">
            <v>-580</v>
          </cell>
          <cell r="AL308" t="str">
            <v>報廢9204</v>
          </cell>
        </row>
        <row r="309">
          <cell r="W309">
            <v>5420</v>
          </cell>
          <cell r="AI309">
            <v>-580</v>
          </cell>
          <cell r="AL309" t="str">
            <v>報廢9204</v>
          </cell>
        </row>
        <row r="310">
          <cell r="W310">
            <v>15750</v>
          </cell>
          <cell r="AI310">
            <v>-2250</v>
          </cell>
          <cell r="AL310" t="str">
            <v>報廢9204</v>
          </cell>
        </row>
        <row r="311">
          <cell r="W311">
            <v>21000</v>
          </cell>
          <cell r="AI311">
            <v>-3000</v>
          </cell>
          <cell r="AL311" t="str">
            <v>報廢9204</v>
          </cell>
        </row>
        <row r="312">
          <cell r="W312">
            <v>22014</v>
          </cell>
          <cell r="AI312">
            <v>-6176</v>
          </cell>
          <cell r="AL312" t="str">
            <v>報廢9204</v>
          </cell>
        </row>
        <row r="313">
          <cell r="W313">
            <v>30060</v>
          </cell>
          <cell r="AI313">
            <v>-6940</v>
          </cell>
          <cell r="AL313" t="str">
            <v>報廢9204</v>
          </cell>
        </row>
        <row r="314">
          <cell r="W314">
            <v>30060</v>
          </cell>
          <cell r="AI314">
            <v>-6940</v>
          </cell>
          <cell r="AL314" t="str">
            <v>報廢9204</v>
          </cell>
        </row>
        <row r="315">
          <cell r="W315">
            <v>36750</v>
          </cell>
          <cell r="AI315">
            <v>-5250</v>
          </cell>
          <cell r="AL315" t="str">
            <v>報廢9204</v>
          </cell>
        </row>
        <row r="316">
          <cell r="W316">
            <v>44010</v>
          </cell>
          <cell r="AI316">
            <v>-5890</v>
          </cell>
          <cell r="AL316" t="str">
            <v>報廢9204</v>
          </cell>
        </row>
        <row r="317">
          <cell r="W317">
            <v>44010</v>
          </cell>
          <cell r="AI317">
            <v>-5890</v>
          </cell>
          <cell r="AL317" t="str">
            <v>報廢9204</v>
          </cell>
        </row>
        <row r="318">
          <cell r="W318">
            <v>44010</v>
          </cell>
          <cell r="AI318">
            <v>-5890</v>
          </cell>
          <cell r="AL318" t="str">
            <v>報廢9204</v>
          </cell>
        </row>
        <row r="319">
          <cell r="W319">
            <v>44010</v>
          </cell>
          <cell r="AI319">
            <v>-5890</v>
          </cell>
          <cell r="AL319" t="str">
            <v>報廢9204</v>
          </cell>
        </row>
        <row r="320">
          <cell r="W320">
            <v>44010</v>
          </cell>
          <cell r="AI320">
            <v>-5890</v>
          </cell>
          <cell r="AL320" t="str">
            <v>報廢9204</v>
          </cell>
        </row>
        <row r="321">
          <cell r="W321">
            <v>44010</v>
          </cell>
          <cell r="AI321">
            <v>-5890</v>
          </cell>
          <cell r="AL321" t="str">
            <v>報廢9204</v>
          </cell>
        </row>
        <row r="322">
          <cell r="W322">
            <v>44010</v>
          </cell>
          <cell r="AI322">
            <v>-5890</v>
          </cell>
          <cell r="AL322" t="str">
            <v>報廢9204</v>
          </cell>
        </row>
        <row r="323">
          <cell r="W323">
            <v>44010</v>
          </cell>
          <cell r="AI323">
            <v>-5890</v>
          </cell>
          <cell r="AL323" t="str">
            <v>報廢9204</v>
          </cell>
        </row>
        <row r="324">
          <cell r="W324">
            <v>44010</v>
          </cell>
          <cell r="AI324">
            <v>-5890</v>
          </cell>
          <cell r="AL324" t="str">
            <v>報廢9204</v>
          </cell>
        </row>
        <row r="325">
          <cell r="W325">
            <v>44010</v>
          </cell>
          <cell r="AI325">
            <v>-5890</v>
          </cell>
          <cell r="AL325" t="str">
            <v>報廢9204</v>
          </cell>
        </row>
        <row r="326">
          <cell r="W326">
            <v>44625</v>
          </cell>
          <cell r="AI326">
            <v>-6375</v>
          </cell>
          <cell r="AL326" t="str">
            <v>報廢9204</v>
          </cell>
        </row>
        <row r="327">
          <cell r="W327">
            <v>45500</v>
          </cell>
          <cell r="AI327">
            <v>-6500</v>
          </cell>
          <cell r="AL327" t="str">
            <v>報廢9204</v>
          </cell>
        </row>
        <row r="328">
          <cell r="W328">
            <v>46200</v>
          </cell>
          <cell r="AI328">
            <v>-6600</v>
          </cell>
          <cell r="AL328" t="str">
            <v>報廢9204</v>
          </cell>
        </row>
        <row r="329">
          <cell r="W329">
            <v>110250</v>
          </cell>
          <cell r="AI329">
            <v>-15750</v>
          </cell>
          <cell r="AL329" t="str">
            <v>報廢9204</v>
          </cell>
        </row>
        <row r="330">
          <cell r="W330">
            <v>147000</v>
          </cell>
          <cell r="AI330">
            <v>-21000</v>
          </cell>
          <cell r="AL330" t="str">
            <v>報廢9204</v>
          </cell>
        </row>
        <row r="331">
          <cell r="W331">
            <v>5026</v>
          </cell>
          <cell r="AI331">
            <v>-974</v>
          </cell>
          <cell r="AL331" t="str">
            <v>報廢9204</v>
          </cell>
        </row>
        <row r="332">
          <cell r="W332">
            <v>5026</v>
          </cell>
          <cell r="AI332">
            <v>-974</v>
          </cell>
          <cell r="AL332" t="str">
            <v>報廢9204</v>
          </cell>
        </row>
        <row r="333">
          <cell r="W333">
            <v>39167</v>
          </cell>
          <cell r="AI333">
            <v>-7833</v>
          </cell>
          <cell r="AL333" t="str">
            <v>報廢9204</v>
          </cell>
        </row>
        <row r="334">
          <cell r="W334">
            <v>44010</v>
          </cell>
          <cell r="AI334">
            <v>-5890</v>
          </cell>
          <cell r="AL334" t="str">
            <v>報廢9204</v>
          </cell>
        </row>
        <row r="335">
          <cell r="W335">
            <v>3225</v>
          </cell>
          <cell r="AI335">
            <v>-2966</v>
          </cell>
          <cell r="AL335" t="str">
            <v>報廢9204</v>
          </cell>
        </row>
        <row r="336">
          <cell r="W336">
            <v>50584</v>
          </cell>
          <cell r="AI336">
            <v>-4599</v>
          </cell>
          <cell r="AL336" t="str">
            <v>報廢9205</v>
          </cell>
        </row>
        <row r="337">
          <cell r="W337">
            <v>5252</v>
          </cell>
          <cell r="AI337">
            <v>-748</v>
          </cell>
          <cell r="AL337" t="str">
            <v>報廢9205</v>
          </cell>
        </row>
        <row r="338">
          <cell r="W338">
            <v>46015</v>
          </cell>
          <cell r="AI338">
            <v>-9203</v>
          </cell>
          <cell r="AL338" t="str">
            <v>報廢9205</v>
          </cell>
        </row>
        <row r="339">
          <cell r="W339">
            <v>27381</v>
          </cell>
          <cell r="AI339">
            <v>-5476</v>
          </cell>
          <cell r="AL339" t="str">
            <v>報廢9205</v>
          </cell>
        </row>
        <row r="340">
          <cell r="W340">
            <v>30098</v>
          </cell>
          <cell r="AI340">
            <v>-4574</v>
          </cell>
          <cell r="AL340" t="str">
            <v>報廢9205</v>
          </cell>
        </row>
        <row r="341">
          <cell r="W341">
            <v>30098</v>
          </cell>
          <cell r="AI341">
            <v>-4574</v>
          </cell>
          <cell r="AL341" t="str">
            <v>報廢9205</v>
          </cell>
        </row>
        <row r="342">
          <cell r="W342">
            <v>30098</v>
          </cell>
          <cell r="AI342">
            <v>-4574</v>
          </cell>
          <cell r="AL342" t="str">
            <v>報廢9205</v>
          </cell>
        </row>
        <row r="343">
          <cell r="W343">
            <v>30098</v>
          </cell>
          <cell r="AI343">
            <v>-4574</v>
          </cell>
          <cell r="AL343" t="str">
            <v>報廢9205</v>
          </cell>
        </row>
        <row r="344">
          <cell r="W344">
            <v>30098</v>
          </cell>
          <cell r="AI344">
            <v>-4574</v>
          </cell>
          <cell r="AL344" t="str">
            <v>報廢9205</v>
          </cell>
        </row>
        <row r="345">
          <cell r="W345">
            <v>30098</v>
          </cell>
          <cell r="AI345">
            <v>-4574</v>
          </cell>
          <cell r="AL345" t="str">
            <v>報廢9205</v>
          </cell>
        </row>
        <row r="346">
          <cell r="W346">
            <v>30098</v>
          </cell>
          <cell r="AI346">
            <v>-4574</v>
          </cell>
          <cell r="AL346" t="str">
            <v>報廢9205</v>
          </cell>
        </row>
        <row r="347">
          <cell r="W347">
            <v>30098</v>
          </cell>
          <cell r="AI347">
            <v>-4574</v>
          </cell>
          <cell r="AL347" t="str">
            <v>報廢9205</v>
          </cell>
        </row>
        <row r="348">
          <cell r="W348">
            <v>30098</v>
          </cell>
          <cell r="AI348">
            <v>-4574</v>
          </cell>
          <cell r="AL348" t="str">
            <v>報廢9205</v>
          </cell>
        </row>
        <row r="349">
          <cell r="W349">
            <v>30098</v>
          </cell>
          <cell r="AI349">
            <v>-4574</v>
          </cell>
          <cell r="AL349" t="str">
            <v>報廢9205</v>
          </cell>
        </row>
        <row r="350">
          <cell r="W350">
            <v>30098</v>
          </cell>
          <cell r="AI350">
            <v>-4574</v>
          </cell>
          <cell r="AL350" t="str">
            <v>報廢9205</v>
          </cell>
        </row>
        <row r="351">
          <cell r="W351">
            <v>30098</v>
          </cell>
          <cell r="AI351">
            <v>-4574</v>
          </cell>
          <cell r="AL351" t="str">
            <v>報廢9205</v>
          </cell>
        </row>
        <row r="352">
          <cell r="W352">
            <v>5210</v>
          </cell>
          <cell r="AI352">
            <v>-790</v>
          </cell>
          <cell r="AL352" t="str">
            <v>報廢9205</v>
          </cell>
        </row>
        <row r="353">
          <cell r="W353">
            <v>5210</v>
          </cell>
          <cell r="AI353">
            <v>-790</v>
          </cell>
          <cell r="AL353" t="str">
            <v>報廢9205</v>
          </cell>
        </row>
        <row r="354">
          <cell r="W354">
            <v>5210</v>
          </cell>
          <cell r="AI354">
            <v>-790</v>
          </cell>
          <cell r="AL354" t="str">
            <v>報廢9205</v>
          </cell>
        </row>
        <row r="355">
          <cell r="W355">
            <v>5210</v>
          </cell>
          <cell r="AI355">
            <v>-790</v>
          </cell>
          <cell r="AL355" t="str">
            <v>報廢9205</v>
          </cell>
        </row>
        <row r="356">
          <cell r="W356">
            <v>5210</v>
          </cell>
          <cell r="AI356">
            <v>-790</v>
          </cell>
          <cell r="AL356" t="str">
            <v>報廢9205</v>
          </cell>
        </row>
        <row r="357">
          <cell r="W357">
            <v>5210</v>
          </cell>
          <cell r="AI357">
            <v>-790</v>
          </cell>
          <cell r="AL357" t="str">
            <v>報廢9205</v>
          </cell>
        </row>
        <row r="358">
          <cell r="W358">
            <v>5210</v>
          </cell>
          <cell r="AI358">
            <v>-790</v>
          </cell>
          <cell r="AL358" t="str">
            <v>報廢9205</v>
          </cell>
        </row>
        <row r="359">
          <cell r="W359">
            <v>5420</v>
          </cell>
          <cell r="AI359">
            <v>-580</v>
          </cell>
          <cell r="AL359" t="str">
            <v>報廢9205</v>
          </cell>
        </row>
        <row r="360">
          <cell r="W360">
            <v>5110</v>
          </cell>
          <cell r="AI360">
            <v>-890</v>
          </cell>
          <cell r="AL360" t="str">
            <v>報廢9205</v>
          </cell>
        </row>
        <row r="361">
          <cell r="W361">
            <v>410476</v>
          </cell>
          <cell r="AI361">
            <v>-82095</v>
          </cell>
          <cell r="AL361" t="str">
            <v>報廢9205</v>
          </cell>
        </row>
        <row r="362">
          <cell r="W362">
            <v>5404</v>
          </cell>
          <cell r="AI362">
            <v>-1096</v>
          </cell>
          <cell r="AL362" t="str">
            <v>報廢9205</v>
          </cell>
        </row>
        <row r="363">
          <cell r="W363">
            <v>5210</v>
          </cell>
          <cell r="AI363">
            <v>-790</v>
          </cell>
          <cell r="AL363" t="str">
            <v>報廢9205</v>
          </cell>
        </row>
        <row r="364">
          <cell r="W364">
            <v>5210</v>
          </cell>
          <cell r="AI364">
            <v>-790</v>
          </cell>
          <cell r="AL364" t="str">
            <v>報廢9205</v>
          </cell>
        </row>
        <row r="365">
          <cell r="W365">
            <v>5210</v>
          </cell>
          <cell r="AI365">
            <v>-790</v>
          </cell>
          <cell r="AL365" t="str">
            <v>報廢9205</v>
          </cell>
        </row>
        <row r="366">
          <cell r="W366">
            <v>30098</v>
          </cell>
          <cell r="AI366">
            <v>-4574</v>
          </cell>
          <cell r="AL366" t="str">
            <v>報廢9205</v>
          </cell>
        </row>
        <row r="367">
          <cell r="W367">
            <v>30098</v>
          </cell>
          <cell r="AI367">
            <v>-4574</v>
          </cell>
          <cell r="AL367" t="str">
            <v>報廢9205</v>
          </cell>
        </row>
        <row r="368">
          <cell r="W368">
            <v>30098</v>
          </cell>
          <cell r="AI368">
            <v>-4574</v>
          </cell>
          <cell r="AL368" t="str">
            <v>報廢9205</v>
          </cell>
        </row>
        <row r="369">
          <cell r="W369">
            <v>30098</v>
          </cell>
          <cell r="AI369">
            <v>-4574</v>
          </cell>
          <cell r="AL369" t="str">
            <v>報廢9205</v>
          </cell>
        </row>
        <row r="370">
          <cell r="W370">
            <v>30098</v>
          </cell>
          <cell r="AI370">
            <v>-4574</v>
          </cell>
          <cell r="AL370" t="str">
            <v>報廢9205</v>
          </cell>
        </row>
        <row r="371">
          <cell r="W371">
            <v>30098</v>
          </cell>
          <cell r="AI371">
            <v>-4574</v>
          </cell>
          <cell r="AL371" t="str">
            <v>報廢9205</v>
          </cell>
        </row>
        <row r="372">
          <cell r="W372">
            <v>30098</v>
          </cell>
          <cell r="AI372">
            <v>-4574</v>
          </cell>
          <cell r="AL372" t="str">
            <v>報廢9205</v>
          </cell>
        </row>
        <row r="373">
          <cell r="W373">
            <v>31332</v>
          </cell>
          <cell r="AI373">
            <v>-5349</v>
          </cell>
          <cell r="AL373" t="str">
            <v>報廢9205</v>
          </cell>
        </row>
        <row r="374">
          <cell r="W374">
            <v>31332</v>
          </cell>
          <cell r="AI374">
            <v>-5349</v>
          </cell>
          <cell r="AL374" t="str">
            <v>報廢9205</v>
          </cell>
        </row>
        <row r="375">
          <cell r="W375">
            <v>31332</v>
          </cell>
          <cell r="AI375">
            <v>-5349</v>
          </cell>
          <cell r="AL375" t="str">
            <v>報廢9205</v>
          </cell>
        </row>
        <row r="376">
          <cell r="W376">
            <v>5250</v>
          </cell>
          <cell r="AI376">
            <v>-750</v>
          </cell>
          <cell r="AL376" t="str">
            <v>報廢9205</v>
          </cell>
        </row>
        <row r="377">
          <cell r="W377">
            <v>31332</v>
          </cell>
          <cell r="AI377">
            <v>-5349</v>
          </cell>
          <cell r="AL377" t="str">
            <v>報廢9205</v>
          </cell>
        </row>
        <row r="378">
          <cell r="W378">
            <v>5210</v>
          </cell>
          <cell r="AI378">
            <v>-790</v>
          </cell>
          <cell r="AL378" t="str">
            <v>報廢9205</v>
          </cell>
        </row>
        <row r="379">
          <cell r="W379">
            <v>5210</v>
          </cell>
          <cell r="AI379">
            <v>-790</v>
          </cell>
          <cell r="AL379" t="str">
            <v>報廢9205</v>
          </cell>
        </row>
        <row r="380">
          <cell r="W380">
            <v>5210</v>
          </cell>
          <cell r="AI380">
            <v>-790</v>
          </cell>
          <cell r="AL380" t="str">
            <v>報廢9205</v>
          </cell>
        </row>
        <row r="381">
          <cell r="W381">
            <v>5210</v>
          </cell>
          <cell r="AI381">
            <v>-790</v>
          </cell>
          <cell r="AL381" t="str">
            <v>報廢9205</v>
          </cell>
        </row>
        <row r="382">
          <cell r="W382">
            <v>5210</v>
          </cell>
          <cell r="AI382">
            <v>-790</v>
          </cell>
          <cell r="AL382" t="str">
            <v>報廢9205</v>
          </cell>
        </row>
        <row r="383">
          <cell r="W383">
            <v>5110</v>
          </cell>
          <cell r="AI383">
            <v>-890</v>
          </cell>
          <cell r="AL383" t="str">
            <v>報廢9205</v>
          </cell>
        </row>
        <row r="384">
          <cell r="W384">
            <v>5110</v>
          </cell>
          <cell r="AI384">
            <v>-890</v>
          </cell>
          <cell r="AL384" t="str">
            <v>報廢9205</v>
          </cell>
        </row>
        <row r="385">
          <cell r="W385">
            <v>30098</v>
          </cell>
          <cell r="AI385">
            <v>-4574</v>
          </cell>
          <cell r="AL385" t="str">
            <v>報廢9205</v>
          </cell>
        </row>
        <row r="386">
          <cell r="W386">
            <v>30098</v>
          </cell>
          <cell r="AI386">
            <v>-4574</v>
          </cell>
          <cell r="AL386" t="str">
            <v>報廢9205</v>
          </cell>
        </row>
        <row r="387">
          <cell r="W387">
            <v>31332</v>
          </cell>
          <cell r="AI387">
            <v>-5349</v>
          </cell>
          <cell r="AL387" t="str">
            <v>報廢9205</v>
          </cell>
        </row>
        <row r="388">
          <cell r="W388">
            <v>31332</v>
          </cell>
          <cell r="AI388">
            <v>-5349</v>
          </cell>
          <cell r="AL388" t="str">
            <v>報廢9205</v>
          </cell>
        </row>
        <row r="389">
          <cell r="W389">
            <v>5210</v>
          </cell>
          <cell r="AI389">
            <v>-790</v>
          </cell>
          <cell r="AL389" t="str">
            <v>報廢9205</v>
          </cell>
        </row>
        <row r="390">
          <cell r="W390">
            <v>106288</v>
          </cell>
          <cell r="AH390">
            <v>14286</v>
          </cell>
          <cell r="AI390">
            <v>-26626</v>
          </cell>
          <cell r="AL390" t="str">
            <v>出售9206</v>
          </cell>
        </row>
        <row r="391">
          <cell r="W391">
            <v>393120</v>
          </cell>
          <cell r="AH391">
            <v>2524</v>
          </cell>
          <cell r="AI391">
            <v>-148701</v>
          </cell>
          <cell r="AL391" t="str">
            <v>出售9206</v>
          </cell>
        </row>
        <row r="392">
          <cell r="W392">
            <v>44563</v>
          </cell>
          <cell r="AH392">
            <v>600</v>
          </cell>
          <cell r="AI392">
            <v>-16537</v>
          </cell>
          <cell r="AL392" t="str">
            <v>出售9206</v>
          </cell>
        </row>
        <row r="393">
          <cell r="W393">
            <v>81548</v>
          </cell>
          <cell r="AH393">
            <v>667</v>
          </cell>
          <cell r="AI393">
            <v>-19027</v>
          </cell>
          <cell r="AL393" t="str">
            <v>出售9206</v>
          </cell>
        </row>
        <row r="394">
          <cell r="W394">
            <v>-342062</v>
          </cell>
          <cell r="AI394">
            <v>68413</v>
          </cell>
          <cell r="AL394" t="str">
            <v>報廢9206</v>
          </cell>
        </row>
        <row r="395">
          <cell r="W395">
            <v>-5250</v>
          </cell>
          <cell r="AI395">
            <v>750</v>
          </cell>
          <cell r="AL395" t="str">
            <v>報廢9206</v>
          </cell>
        </row>
        <row r="396">
          <cell r="W396">
            <v>92400</v>
          </cell>
          <cell r="AI396">
            <v>-13200</v>
          </cell>
          <cell r="AL396" t="str">
            <v>報廢9206</v>
          </cell>
        </row>
        <row r="397">
          <cell r="W397">
            <v>60153</v>
          </cell>
          <cell r="AI397">
            <v>-10847</v>
          </cell>
          <cell r="AL397" t="str">
            <v>報廢9206</v>
          </cell>
        </row>
        <row r="398">
          <cell r="W398">
            <v>60153</v>
          </cell>
          <cell r="AI398">
            <v>-10847</v>
          </cell>
          <cell r="AL398" t="str">
            <v>報廢9206</v>
          </cell>
        </row>
        <row r="399">
          <cell r="W399">
            <v>60153</v>
          </cell>
          <cell r="AI399">
            <v>-10847</v>
          </cell>
          <cell r="AL399" t="str">
            <v>報廢9206</v>
          </cell>
        </row>
        <row r="400">
          <cell r="W400">
            <v>5462</v>
          </cell>
          <cell r="AI400">
            <v>-538</v>
          </cell>
          <cell r="AL400" t="str">
            <v>報廢9206</v>
          </cell>
        </row>
        <row r="401">
          <cell r="W401">
            <v>5126</v>
          </cell>
          <cell r="AI401">
            <v>-874</v>
          </cell>
          <cell r="AL401" t="str">
            <v>報廢9206</v>
          </cell>
        </row>
        <row r="402">
          <cell r="W402">
            <v>88746</v>
          </cell>
          <cell r="AI402">
            <v>-16870</v>
          </cell>
          <cell r="AL402" t="str">
            <v>報廢9206</v>
          </cell>
        </row>
        <row r="403">
          <cell r="W403">
            <v>141646</v>
          </cell>
          <cell r="AI403">
            <v>-26924</v>
          </cell>
          <cell r="AL403" t="str">
            <v>報廢9206</v>
          </cell>
        </row>
        <row r="404">
          <cell r="W404">
            <v>99153</v>
          </cell>
          <cell r="AI404">
            <v>-18848</v>
          </cell>
          <cell r="AL404" t="str">
            <v>報廢9206</v>
          </cell>
        </row>
        <row r="405">
          <cell r="W405">
            <v>24682</v>
          </cell>
          <cell r="AI405">
            <v>-4692</v>
          </cell>
          <cell r="AL405" t="str">
            <v>報廢9206</v>
          </cell>
        </row>
        <row r="406">
          <cell r="W406">
            <v>5252</v>
          </cell>
          <cell r="AI406">
            <v>-748</v>
          </cell>
          <cell r="AL406" t="str">
            <v>報廢9206</v>
          </cell>
        </row>
        <row r="407">
          <cell r="W407">
            <v>5042</v>
          </cell>
          <cell r="AI407">
            <v>-958</v>
          </cell>
          <cell r="AL407" t="str">
            <v>報廢9206</v>
          </cell>
        </row>
        <row r="408">
          <cell r="W408">
            <v>5042</v>
          </cell>
          <cell r="AI408">
            <v>-958</v>
          </cell>
          <cell r="AL408" t="str">
            <v>報廢9206</v>
          </cell>
        </row>
        <row r="409">
          <cell r="W409">
            <v>21447</v>
          </cell>
          <cell r="AI409">
            <v>-4077</v>
          </cell>
          <cell r="AL409" t="str">
            <v>報廢9206</v>
          </cell>
        </row>
        <row r="410">
          <cell r="W410">
            <v>44205</v>
          </cell>
          <cell r="AI410">
            <v>-8403</v>
          </cell>
          <cell r="AL410" t="str">
            <v>報廢9206</v>
          </cell>
        </row>
        <row r="411">
          <cell r="W411">
            <v>5336</v>
          </cell>
          <cell r="AI411">
            <v>-664</v>
          </cell>
          <cell r="AL411" t="str">
            <v>報廢9206</v>
          </cell>
        </row>
        <row r="412">
          <cell r="W412">
            <v>4875</v>
          </cell>
          <cell r="AI412">
            <v>-1625</v>
          </cell>
          <cell r="AL412" t="str">
            <v>報廢9206</v>
          </cell>
        </row>
        <row r="413">
          <cell r="W413">
            <v>24539</v>
          </cell>
          <cell r="AI413">
            <v>-3957</v>
          </cell>
          <cell r="AL413" t="str">
            <v>報廢9206</v>
          </cell>
        </row>
        <row r="414">
          <cell r="W414">
            <v>85851</v>
          </cell>
          <cell r="AI414">
            <v>-13849</v>
          </cell>
          <cell r="AL414" t="str">
            <v>報廢9206</v>
          </cell>
        </row>
        <row r="415">
          <cell r="W415">
            <v>30339</v>
          </cell>
          <cell r="AI415">
            <v>-4333</v>
          </cell>
          <cell r="AL415" t="str">
            <v>報廢9206</v>
          </cell>
        </row>
        <row r="416">
          <cell r="W416">
            <v>30339</v>
          </cell>
          <cell r="AI416">
            <v>-4333</v>
          </cell>
          <cell r="AL416" t="str">
            <v>報廢9206</v>
          </cell>
        </row>
        <row r="417">
          <cell r="W417">
            <v>5252</v>
          </cell>
          <cell r="AI417">
            <v>-748</v>
          </cell>
          <cell r="AL417" t="str">
            <v>報廢9206</v>
          </cell>
        </row>
        <row r="418">
          <cell r="W418">
            <v>34167</v>
          </cell>
          <cell r="AI418">
            <v>-6833</v>
          </cell>
          <cell r="AL418" t="str">
            <v>報廢9206</v>
          </cell>
        </row>
        <row r="419">
          <cell r="W419">
            <v>5000</v>
          </cell>
          <cell r="AI419">
            <v>-1000</v>
          </cell>
          <cell r="AL419" t="str">
            <v>報廢9206</v>
          </cell>
        </row>
        <row r="420">
          <cell r="W420">
            <v>65156</v>
          </cell>
          <cell r="AI420">
            <v>-25081</v>
          </cell>
          <cell r="AL420" t="str">
            <v>報廢9206</v>
          </cell>
        </row>
        <row r="421">
          <cell r="W421">
            <v>34737</v>
          </cell>
          <cell r="AI421">
            <v>-6263</v>
          </cell>
          <cell r="AL421" t="str">
            <v>報廢9206</v>
          </cell>
        </row>
        <row r="422">
          <cell r="W422">
            <v>14875</v>
          </cell>
          <cell r="AI422">
            <v>-2125</v>
          </cell>
          <cell r="AL422" t="str">
            <v>報廢9206</v>
          </cell>
        </row>
        <row r="423">
          <cell r="W423">
            <v>30338</v>
          </cell>
          <cell r="AI423">
            <v>-4333</v>
          </cell>
          <cell r="AL423" t="str">
            <v>報廢9206</v>
          </cell>
        </row>
        <row r="424">
          <cell r="W424">
            <v>4565</v>
          </cell>
          <cell r="AI424">
            <v>-735</v>
          </cell>
          <cell r="AL424" t="str">
            <v>報廢9206</v>
          </cell>
        </row>
        <row r="425">
          <cell r="W425">
            <v>24539</v>
          </cell>
          <cell r="AI425">
            <v>-3957</v>
          </cell>
          <cell r="AL425" t="str">
            <v>報廢9206</v>
          </cell>
        </row>
        <row r="426">
          <cell r="W426">
            <v>33985</v>
          </cell>
          <cell r="AI426">
            <v>-9515</v>
          </cell>
          <cell r="AL426" t="str">
            <v>報廢9206</v>
          </cell>
        </row>
        <row r="427">
          <cell r="W427">
            <v>30339</v>
          </cell>
          <cell r="AI427">
            <v>-4333</v>
          </cell>
          <cell r="AL427" t="str">
            <v>報廢9206</v>
          </cell>
        </row>
        <row r="428">
          <cell r="W428">
            <v>30339</v>
          </cell>
          <cell r="AI428">
            <v>-4333</v>
          </cell>
          <cell r="AL428" t="str">
            <v>報廢9206</v>
          </cell>
        </row>
        <row r="429">
          <cell r="W429">
            <v>30339</v>
          </cell>
          <cell r="AI429">
            <v>-4333</v>
          </cell>
          <cell r="AL429" t="str">
            <v>報廢9206</v>
          </cell>
        </row>
        <row r="430">
          <cell r="W430">
            <v>30339</v>
          </cell>
          <cell r="AI430">
            <v>-4333</v>
          </cell>
          <cell r="AL430" t="str">
            <v>報廢9206</v>
          </cell>
        </row>
        <row r="431">
          <cell r="W431">
            <v>30339</v>
          </cell>
          <cell r="AI431">
            <v>-4333</v>
          </cell>
          <cell r="AL431" t="str">
            <v>報廢9206</v>
          </cell>
        </row>
        <row r="432">
          <cell r="W432">
            <v>30339</v>
          </cell>
          <cell r="AI432">
            <v>-4333</v>
          </cell>
          <cell r="AL432" t="str">
            <v>報廢9206</v>
          </cell>
        </row>
        <row r="433">
          <cell r="W433">
            <v>30339</v>
          </cell>
          <cell r="AI433">
            <v>-4333</v>
          </cell>
          <cell r="AL433" t="str">
            <v>報廢9206</v>
          </cell>
        </row>
        <row r="434">
          <cell r="W434">
            <v>30339</v>
          </cell>
          <cell r="AI434">
            <v>-4333</v>
          </cell>
          <cell r="AL434" t="str">
            <v>報廢9206</v>
          </cell>
        </row>
        <row r="435">
          <cell r="W435">
            <v>31587</v>
          </cell>
          <cell r="AI435">
            <v>-5094</v>
          </cell>
          <cell r="AL435" t="str">
            <v>報廢9206</v>
          </cell>
        </row>
        <row r="436">
          <cell r="W436">
            <v>31587</v>
          </cell>
          <cell r="AI436">
            <v>-5094</v>
          </cell>
          <cell r="AL436" t="str">
            <v>報廢9206</v>
          </cell>
        </row>
        <row r="437">
          <cell r="W437">
            <v>30339</v>
          </cell>
          <cell r="AI437">
            <v>-4333</v>
          </cell>
          <cell r="AL437" t="str">
            <v>報廢9206</v>
          </cell>
        </row>
        <row r="438">
          <cell r="W438">
            <v>34451</v>
          </cell>
          <cell r="AI438">
            <v>-6549</v>
          </cell>
          <cell r="AL438" t="str">
            <v>報廢9207</v>
          </cell>
        </row>
        <row r="439">
          <cell r="W439">
            <v>36750</v>
          </cell>
          <cell r="AI439">
            <v>-5250</v>
          </cell>
          <cell r="AL439" t="str">
            <v>報廢9207</v>
          </cell>
        </row>
        <row r="440">
          <cell r="W440">
            <v>36750</v>
          </cell>
          <cell r="AI440">
            <v>-5250</v>
          </cell>
          <cell r="AL440" t="str">
            <v>報廢9207</v>
          </cell>
        </row>
        <row r="441">
          <cell r="W441">
            <v>64757</v>
          </cell>
          <cell r="AI441">
            <v>-9843</v>
          </cell>
          <cell r="AL441" t="str">
            <v>報廢9207</v>
          </cell>
        </row>
        <row r="442">
          <cell r="W442">
            <v>45054</v>
          </cell>
          <cell r="AI442">
            <v>-4470</v>
          </cell>
          <cell r="AL442" t="str">
            <v>報廢9207</v>
          </cell>
        </row>
        <row r="443">
          <cell r="W443">
            <v>71073</v>
          </cell>
          <cell r="AI443">
            <v>-6461</v>
          </cell>
          <cell r="AL443" t="str">
            <v>報廢9207</v>
          </cell>
        </row>
        <row r="444">
          <cell r="W444">
            <v>45053</v>
          </cell>
          <cell r="AI444">
            <v>-4847</v>
          </cell>
          <cell r="AL444" t="str">
            <v>報廢9207</v>
          </cell>
        </row>
        <row r="445">
          <cell r="W445">
            <v>36460</v>
          </cell>
          <cell r="AI445">
            <v>-5540</v>
          </cell>
          <cell r="AL445" t="str">
            <v>報廢9207</v>
          </cell>
        </row>
        <row r="446">
          <cell r="W446">
            <v>40145</v>
          </cell>
          <cell r="AI446">
            <v>-6855</v>
          </cell>
          <cell r="AL446" t="str">
            <v>報廢9207</v>
          </cell>
        </row>
        <row r="447">
          <cell r="W447">
            <v>40145</v>
          </cell>
          <cell r="AI447">
            <v>-6855</v>
          </cell>
          <cell r="AL447" t="str">
            <v>報廢9207</v>
          </cell>
        </row>
        <row r="448">
          <cell r="W448">
            <v>40145</v>
          </cell>
          <cell r="AI448">
            <v>-6855</v>
          </cell>
          <cell r="AL448" t="str">
            <v>報廢9207</v>
          </cell>
        </row>
        <row r="449">
          <cell r="W449">
            <v>34452</v>
          </cell>
          <cell r="AI449">
            <v>-6548</v>
          </cell>
          <cell r="AL449" t="str">
            <v>報廢9207</v>
          </cell>
        </row>
        <row r="450">
          <cell r="W450">
            <v>68902</v>
          </cell>
          <cell r="AI450">
            <v>-13098</v>
          </cell>
          <cell r="AL450" t="str">
            <v>報廢9207</v>
          </cell>
        </row>
        <row r="451">
          <cell r="W451">
            <v>34083</v>
          </cell>
          <cell r="AI451">
            <v>-6817</v>
          </cell>
          <cell r="AL451" t="str">
            <v>報廢9207</v>
          </cell>
        </row>
        <row r="452">
          <cell r="W452">
            <v>73500</v>
          </cell>
          <cell r="AI452">
            <v>-10500</v>
          </cell>
          <cell r="AL452" t="str">
            <v>報廢9207</v>
          </cell>
        </row>
        <row r="453">
          <cell r="W453">
            <v>46200</v>
          </cell>
          <cell r="AI453">
            <v>-6600</v>
          </cell>
          <cell r="AL453" t="str">
            <v>報廢9207</v>
          </cell>
        </row>
        <row r="454">
          <cell r="W454">
            <v>34457</v>
          </cell>
          <cell r="AI454">
            <v>-10243</v>
          </cell>
          <cell r="AL454" t="str">
            <v>報廢9207</v>
          </cell>
        </row>
        <row r="455">
          <cell r="W455">
            <v>33150</v>
          </cell>
          <cell r="AI455">
            <v>-11050</v>
          </cell>
          <cell r="AL455" t="str">
            <v>報廢9207</v>
          </cell>
        </row>
        <row r="456">
          <cell r="W456">
            <v>33150</v>
          </cell>
          <cell r="AI456">
            <v>-11050</v>
          </cell>
          <cell r="AL456" t="str">
            <v>報廢9207</v>
          </cell>
        </row>
        <row r="457">
          <cell r="W457">
            <v>5250</v>
          </cell>
          <cell r="AI457">
            <v>-750</v>
          </cell>
          <cell r="AL457" t="str">
            <v>報廢9207</v>
          </cell>
        </row>
        <row r="458">
          <cell r="W458">
            <v>5250</v>
          </cell>
          <cell r="AI458">
            <v>-750</v>
          </cell>
          <cell r="AL458" t="str">
            <v>報廢9207</v>
          </cell>
        </row>
        <row r="459">
          <cell r="W459">
            <v>5042</v>
          </cell>
          <cell r="AI459">
            <v>-958</v>
          </cell>
          <cell r="AL459" t="str">
            <v>報廢9207</v>
          </cell>
        </row>
        <row r="460">
          <cell r="W460">
            <v>5500</v>
          </cell>
          <cell r="AI460">
            <v>-1100</v>
          </cell>
          <cell r="AL460" t="str">
            <v>報廢9207</v>
          </cell>
        </row>
        <row r="461">
          <cell r="W461">
            <v>10500</v>
          </cell>
          <cell r="AI461">
            <v>-1500</v>
          </cell>
          <cell r="AL461" t="str">
            <v>報廢9207</v>
          </cell>
        </row>
        <row r="462">
          <cell r="W462">
            <v>5283</v>
          </cell>
          <cell r="AI462">
            <v>-1217</v>
          </cell>
          <cell r="AL462" t="str">
            <v>報廢9207</v>
          </cell>
        </row>
        <row r="463">
          <cell r="W463">
            <v>5011</v>
          </cell>
          <cell r="AI463">
            <v>-1489</v>
          </cell>
          <cell r="AL463" t="str">
            <v>報廢9207</v>
          </cell>
        </row>
        <row r="464">
          <cell r="W464">
            <v>4875</v>
          </cell>
          <cell r="AI464">
            <v>-1625</v>
          </cell>
          <cell r="AL464" t="str">
            <v>報廢9207</v>
          </cell>
        </row>
        <row r="465">
          <cell r="W465">
            <v>4875</v>
          </cell>
          <cell r="AI465">
            <v>-1625</v>
          </cell>
          <cell r="AL465" t="str">
            <v>報廢9207</v>
          </cell>
        </row>
        <row r="466">
          <cell r="W466">
            <v>4875</v>
          </cell>
          <cell r="AI466">
            <v>-1625</v>
          </cell>
          <cell r="AL466" t="str">
            <v>報廢9207</v>
          </cell>
        </row>
        <row r="467">
          <cell r="W467">
            <v>245525</v>
          </cell>
          <cell r="AI467">
            <v>-35075</v>
          </cell>
          <cell r="AL467" t="str">
            <v>報廢9207</v>
          </cell>
        </row>
        <row r="468">
          <cell r="W468">
            <v>24258</v>
          </cell>
          <cell r="AI468">
            <v>-4142</v>
          </cell>
          <cell r="AL468" t="str">
            <v>報廢9207</v>
          </cell>
        </row>
        <row r="469">
          <cell r="W469">
            <v>51257</v>
          </cell>
          <cell r="AI469">
            <v>-9743</v>
          </cell>
          <cell r="AL469" t="str">
            <v>報廢9207</v>
          </cell>
        </row>
        <row r="470">
          <cell r="W470">
            <v>45500</v>
          </cell>
          <cell r="AI470">
            <v>-6500</v>
          </cell>
          <cell r="AL470" t="str">
            <v>報廢9207</v>
          </cell>
        </row>
        <row r="471">
          <cell r="W471">
            <v>15750</v>
          </cell>
          <cell r="AI471">
            <v>-2250</v>
          </cell>
          <cell r="AL471" t="str">
            <v>報廢9207</v>
          </cell>
        </row>
        <row r="472">
          <cell r="W472">
            <v>654984</v>
          </cell>
          <cell r="AI472">
            <v>-118111</v>
          </cell>
          <cell r="AL472" t="str">
            <v>報廢9207</v>
          </cell>
        </row>
        <row r="473">
          <cell r="W473">
            <v>312987</v>
          </cell>
          <cell r="AI473">
            <v>-56441</v>
          </cell>
          <cell r="AL473" t="str">
            <v>報廢9207</v>
          </cell>
        </row>
        <row r="474">
          <cell r="W474">
            <v>105863</v>
          </cell>
          <cell r="AI474">
            <v>-19089</v>
          </cell>
          <cell r="AL474" t="str">
            <v>報廢9207</v>
          </cell>
        </row>
        <row r="475">
          <cell r="W475">
            <v>32118</v>
          </cell>
          <cell r="AI475">
            <v>-4882</v>
          </cell>
          <cell r="AL475" t="str">
            <v>報廢9207</v>
          </cell>
        </row>
        <row r="476">
          <cell r="W476">
            <v>34457</v>
          </cell>
          <cell r="AI476">
            <v>-10243</v>
          </cell>
          <cell r="AL476" t="str">
            <v>報廢9207</v>
          </cell>
        </row>
        <row r="477">
          <cell r="W477">
            <v>13228</v>
          </cell>
          <cell r="AI477">
            <v>-1772</v>
          </cell>
          <cell r="AL477" t="str">
            <v>報廢9207</v>
          </cell>
        </row>
        <row r="478">
          <cell r="W478">
            <v>235923</v>
          </cell>
          <cell r="AI478">
            <v>-31577</v>
          </cell>
          <cell r="AL478" t="str">
            <v>報廢9207</v>
          </cell>
        </row>
        <row r="479">
          <cell r="W479">
            <v>43287</v>
          </cell>
          <cell r="AI479">
            <v>-5413</v>
          </cell>
          <cell r="AL479" t="str">
            <v>報廢9207</v>
          </cell>
        </row>
        <row r="480">
          <cell r="W480">
            <v>5042</v>
          </cell>
          <cell r="AI480">
            <v>-958</v>
          </cell>
          <cell r="AL480" t="str">
            <v>報廢9207</v>
          </cell>
        </row>
        <row r="481">
          <cell r="W481">
            <v>19842</v>
          </cell>
          <cell r="AI481">
            <v>-2658</v>
          </cell>
          <cell r="AL481" t="str">
            <v>報廢9207</v>
          </cell>
        </row>
        <row r="482">
          <cell r="W482">
            <v>38279</v>
          </cell>
          <cell r="AI482">
            <v>-4121</v>
          </cell>
          <cell r="AL482" t="str">
            <v>報廢9207</v>
          </cell>
        </row>
        <row r="483">
          <cell r="W483">
            <v>5500</v>
          </cell>
          <cell r="AI483">
            <v>-500</v>
          </cell>
          <cell r="AL483" t="str">
            <v>報廢9207</v>
          </cell>
        </row>
        <row r="484">
          <cell r="W484">
            <v>36750</v>
          </cell>
          <cell r="AI484">
            <v>-5250</v>
          </cell>
          <cell r="AL484" t="str">
            <v>報廢9207</v>
          </cell>
        </row>
        <row r="485">
          <cell r="W485">
            <v>5250</v>
          </cell>
          <cell r="AI485">
            <v>-750</v>
          </cell>
          <cell r="AL485" t="str">
            <v>報廢9207</v>
          </cell>
        </row>
        <row r="486">
          <cell r="W486">
            <v>64167</v>
          </cell>
          <cell r="AI486">
            <v>-5833</v>
          </cell>
          <cell r="AL486" t="str">
            <v>報廢9207</v>
          </cell>
        </row>
        <row r="487">
          <cell r="W487">
            <v>5500</v>
          </cell>
          <cell r="AI487">
            <v>-500</v>
          </cell>
          <cell r="AL487" t="str">
            <v>報廢9207</v>
          </cell>
        </row>
        <row r="488">
          <cell r="W488">
            <v>36750</v>
          </cell>
          <cell r="AI488">
            <v>-5250</v>
          </cell>
          <cell r="AL488" t="str">
            <v>報廢9207</v>
          </cell>
        </row>
        <row r="489">
          <cell r="W489">
            <v>5250</v>
          </cell>
          <cell r="AI489">
            <v>-750</v>
          </cell>
          <cell r="AL489" t="str">
            <v>報廢9207</v>
          </cell>
        </row>
        <row r="490">
          <cell r="W490">
            <v>40145</v>
          </cell>
          <cell r="AI490">
            <v>-6855</v>
          </cell>
          <cell r="AL490" t="str">
            <v>報廢9207</v>
          </cell>
        </row>
        <row r="491">
          <cell r="W491">
            <v>40145</v>
          </cell>
          <cell r="AI491">
            <v>-6855</v>
          </cell>
          <cell r="AL491" t="str">
            <v>報廢9207</v>
          </cell>
        </row>
        <row r="492">
          <cell r="W492">
            <v>36460</v>
          </cell>
          <cell r="AI492">
            <v>-5540</v>
          </cell>
          <cell r="AL492" t="str">
            <v>報廢9207</v>
          </cell>
        </row>
        <row r="493">
          <cell r="W493">
            <v>5420</v>
          </cell>
          <cell r="AI493">
            <v>-580</v>
          </cell>
          <cell r="AL493" t="str">
            <v>報廢9207</v>
          </cell>
        </row>
        <row r="494">
          <cell r="W494">
            <v>36750</v>
          </cell>
          <cell r="AI494">
            <v>-5250</v>
          </cell>
          <cell r="AL494" t="str">
            <v>報廢9207</v>
          </cell>
        </row>
        <row r="495">
          <cell r="W495">
            <v>187698</v>
          </cell>
          <cell r="AI495">
            <v>-21826</v>
          </cell>
          <cell r="AL495" t="str">
            <v>報廢9207</v>
          </cell>
        </row>
        <row r="496">
          <cell r="W496">
            <v>24737</v>
          </cell>
          <cell r="AI496">
            <v>-3759</v>
          </cell>
          <cell r="AL496" t="str">
            <v>報廢9207</v>
          </cell>
        </row>
        <row r="497">
          <cell r="W497">
            <v>5500</v>
          </cell>
          <cell r="AI497">
            <v>-500</v>
          </cell>
          <cell r="AL497" t="str">
            <v>報廢9207</v>
          </cell>
        </row>
        <row r="498">
          <cell r="W498">
            <v>64167</v>
          </cell>
          <cell r="AI498">
            <v>-5833</v>
          </cell>
          <cell r="AL498" t="str">
            <v>報廢9207</v>
          </cell>
        </row>
        <row r="499">
          <cell r="W499">
            <v>38279</v>
          </cell>
          <cell r="AI499">
            <v>-4121</v>
          </cell>
          <cell r="AL499" t="str">
            <v>報廢9207</v>
          </cell>
        </row>
        <row r="500">
          <cell r="W500">
            <v>41562</v>
          </cell>
          <cell r="AI500">
            <v>-5938</v>
          </cell>
          <cell r="AL500" t="str">
            <v>報廢9207</v>
          </cell>
        </row>
        <row r="501">
          <cell r="W501">
            <v>56242</v>
          </cell>
          <cell r="AI501">
            <v>-7034</v>
          </cell>
          <cell r="AL501" t="str">
            <v>報廢9208</v>
          </cell>
        </row>
        <row r="502">
          <cell r="W502">
            <v>874664</v>
          </cell>
          <cell r="AI502">
            <v>-109336</v>
          </cell>
          <cell r="AL502" t="str">
            <v>報廢9208</v>
          </cell>
        </row>
        <row r="503">
          <cell r="W503">
            <v>1590807</v>
          </cell>
          <cell r="AI503">
            <v>-227261</v>
          </cell>
          <cell r="AL503" t="str">
            <v>報廢9208</v>
          </cell>
        </row>
        <row r="504">
          <cell r="W504">
            <v>660113</v>
          </cell>
          <cell r="AI504">
            <v>-94302</v>
          </cell>
          <cell r="AL504" t="str">
            <v>報廢9208</v>
          </cell>
        </row>
        <row r="505">
          <cell r="W505">
            <v>93332</v>
          </cell>
          <cell r="AI505">
            <v>-11668</v>
          </cell>
          <cell r="AL505" t="str">
            <v>報廢9208</v>
          </cell>
        </row>
        <row r="506">
          <cell r="W506">
            <v>24935</v>
          </cell>
          <cell r="AI506">
            <v>-3561</v>
          </cell>
          <cell r="AL506" t="str">
            <v>報廢9208</v>
          </cell>
        </row>
        <row r="507">
          <cell r="W507">
            <v>90709</v>
          </cell>
          <cell r="AI507">
            <v>-13786</v>
          </cell>
          <cell r="AL507" t="str">
            <v>報廢9208</v>
          </cell>
        </row>
        <row r="508">
          <cell r="W508">
            <v>28065</v>
          </cell>
          <cell r="AI508">
            <v>-4792</v>
          </cell>
          <cell r="AL508" t="str">
            <v>報廢9208</v>
          </cell>
        </row>
        <row r="509">
          <cell r="W509">
            <v>71073</v>
          </cell>
          <cell r="AI509">
            <v>-6461</v>
          </cell>
          <cell r="AL509" t="str">
            <v>報廢9208</v>
          </cell>
        </row>
        <row r="510">
          <cell r="W510">
            <v>38567</v>
          </cell>
          <cell r="AI510">
            <v>-3833</v>
          </cell>
          <cell r="AL510" t="str">
            <v>報廢9208</v>
          </cell>
        </row>
        <row r="511">
          <cell r="W511">
            <v>49383</v>
          </cell>
          <cell r="AI511">
            <v>-5317</v>
          </cell>
          <cell r="AL511" t="str">
            <v>報廢9208</v>
          </cell>
        </row>
        <row r="512">
          <cell r="W512">
            <v>30821</v>
          </cell>
          <cell r="AI512">
            <v>-3851</v>
          </cell>
          <cell r="AL512" t="str">
            <v>報廢9208</v>
          </cell>
        </row>
        <row r="513">
          <cell r="W513">
            <v>30821</v>
          </cell>
          <cell r="AI513">
            <v>-3851</v>
          </cell>
          <cell r="AL513" t="str">
            <v>報廢9208</v>
          </cell>
        </row>
        <row r="514">
          <cell r="W514">
            <v>32375</v>
          </cell>
          <cell r="AI514">
            <v>-4625</v>
          </cell>
          <cell r="AL514" t="str">
            <v>報廢9208</v>
          </cell>
        </row>
        <row r="515">
          <cell r="W515">
            <v>32375</v>
          </cell>
          <cell r="AI515">
            <v>-4625</v>
          </cell>
          <cell r="AL515" t="str">
            <v>報廢9208</v>
          </cell>
        </row>
        <row r="516">
          <cell r="W516">
            <v>32375</v>
          </cell>
          <cell r="AI516">
            <v>-4625</v>
          </cell>
          <cell r="AL516" t="str">
            <v>報廢9208</v>
          </cell>
        </row>
        <row r="517">
          <cell r="W517">
            <v>34126</v>
          </cell>
          <cell r="AI517">
            <v>-4874</v>
          </cell>
          <cell r="AL517" t="str">
            <v>報廢9208</v>
          </cell>
        </row>
        <row r="518">
          <cell r="W518">
            <v>36752</v>
          </cell>
          <cell r="AI518">
            <v>-5248</v>
          </cell>
          <cell r="AL518" t="str">
            <v>報廢9208</v>
          </cell>
        </row>
        <row r="519">
          <cell r="W519">
            <v>73500</v>
          </cell>
          <cell r="AI519">
            <v>-10500</v>
          </cell>
          <cell r="AL519" t="str">
            <v>報廢9208</v>
          </cell>
        </row>
        <row r="520">
          <cell r="W520">
            <v>36750</v>
          </cell>
          <cell r="AI520">
            <v>-5250</v>
          </cell>
          <cell r="AL520" t="str">
            <v>報廢9208</v>
          </cell>
        </row>
        <row r="521">
          <cell r="W521">
            <v>37651</v>
          </cell>
          <cell r="AI521">
            <v>-6970</v>
          </cell>
          <cell r="AL521" t="str">
            <v>報廢9208</v>
          </cell>
        </row>
        <row r="522">
          <cell r="W522">
            <v>63774</v>
          </cell>
          <cell r="AI522">
            <v>-13726</v>
          </cell>
          <cell r="AL522" t="str">
            <v>報廢9208</v>
          </cell>
        </row>
        <row r="523">
          <cell r="W523">
            <v>68253</v>
          </cell>
          <cell r="AI523">
            <v>-7937</v>
          </cell>
          <cell r="AL523" t="str">
            <v>報廢9208</v>
          </cell>
        </row>
        <row r="524">
          <cell r="W524">
            <v>66501</v>
          </cell>
          <cell r="AI524">
            <v>-9499</v>
          </cell>
          <cell r="AL524" t="str">
            <v>報廢9208</v>
          </cell>
        </row>
        <row r="525">
          <cell r="W525">
            <v>56875</v>
          </cell>
          <cell r="AI525">
            <v>-8125</v>
          </cell>
          <cell r="AL525" t="str">
            <v>報廢9208</v>
          </cell>
        </row>
        <row r="526">
          <cell r="W526">
            <v>5336</v>
          </cell>
          <cell r="AI526">
            <v>-664</v>
          </cell>
          <cell r="AL526" t="str">
            <v>報廢9208</v>
          </cell>
        </row>
        <row r="527">
          <cell r="W527">
            <v>5336</v>
          </cell>
          <cell r="AI527">
            <v>-664</v>
          </cell>
          <cell r="AL527" t="str">
            <v>報廢9208</v>
          </cell>
        </row>
        <row r="528">
          <cell r="W528">
            <v>5420</v>
          </cell>
          <cell r="AI528">
            <v>-580</v>
          </cell>
          <cell r="AL528" t="str">
            <v>報廢9208</v>
          </cell>
        </row>
        <row r="529">
          <cell r="W529">
            <v>5252</v>
          </cell>
          <cell r="AI529">
            <v>-748</v>
          </cell>
          <cell r="AL529" t="str">
            <v>報廢9208</v>
          </cell>
        </row>
        <row r="530">
          <cell r="W530">
            <v>5252</v>
          </cell>
          <cell r="AI530">
            <v>-748</v>
          </cell>
          <cell r="AL530" t="str">
            <v>報廢9208</v>
          </cell>
        </row>
        <row r="531">
          <cell r="W531">
            <v>5250</v>
          </cell>
          <cell r="AI531">
            <v>-750</v>
          </cell>
          <cell r="AL531" t="str">
            <v>報廢9208</v>
          </cell>
        </row>
        <row r="532">
          <cell r="W532">
            <v>10500</v>
          </cell>
          <cell r="AI532">
            <v>-1500</v>
          </cell>
          <cell r="AL532" t="str">
            <v>報廢9208</v>
          </cell>
        </row>
        <row r="533">
          <cell r="W533">
            <v>3901</v>
          </cell>
          <cell r="AI533">
            <v>-724</v>
          </cell>
          <cell r="AL533" t="str">
            <v>報廢9208</v>
          </cell>
        </row>
        <row r="534">
          <cell r="W534">
            <v>5351</v>
          </cell>
          <cell r="AI534">
            <v>-1149</v>
          </cell>
          <cell r="AL534" t="str">
            <v>報廢9208</v>
          </cell>
        </row>
        <row r="535">
          <cell r="W535">
            <v>5351</v>
          </cell>
          <cell r="AI535">
            <v>-1149</v>
          </cell>
          <cell r="AL535" t="str">
            <v>報廢9208</v>
          </cell>
        </row>
        <row r="536">
          <cell r="W536">
            <v>15370</v>
          </cell>
          <cell r="AI536">
            <v>-1530</v>
          </cell>
          <cell r="AL536" t="str">
            <v>報廢9208</v>
          </cell>
        </row>
        <row r="537">
          <cell r="W537">
            <v>15370</v>
          </cell>
          <cell r="AI537">
            <v>-1530</v>
          </cell>
          <cell r="AL537" t="str">
            <v>報廢9208</v>
          </cell>
        </row>
        <row r="538">
          <cell r="W538">
            <v>15370</v>
          </cell>
          <cell r="AI538">
            <v>-1530</v>
          </cell>
          <cell r="AL538" t="str">
            <v>報廢9208</v>
          </cell>
        </row>
        <row r="539">
          <cell r="W539">
            <v>70950</v>
          </cell>
          <cell r="AI539">
            <v>-6450</v>
          </cell>
          <cell r="AL539" t="str">
            <v>報廢9208</v>
          </cell>
        </row>
        <row r="540">
          <cell r="W540">
            <v>19251</v>
          </cell>
          <cell r="AI540">
            <v>-2749</v>
          </cell>
          <cell r="AL540" t="str">
            <v>報廢9208</v>
          </cell>
        </row>
        <row r="541">
          <cell r="W541">
            <v>19251</v>
          </cell>
          <cell r="AI541">
            <v>-2749</v>
          </cell>
          <cell r="AL541" t="str">
            <v>報廢9208</v>
          </cell>
        </row>
        <row r="542">
          <cell r="W542">
            <v>19251</v>
          </cell>
          <cell r="AI542">
            <v>-2749</v>
          </cell>
          <cell r="AL542" t="str">
            <v>報廢9208</v>
          </cell>
        </row>
        <row r="543">
          <cell r="W543">
            <v>31500</v>
          </cell>
          <cell r="AI543">
            <v>-4500</v>
          </cell>
          <cell r="AL543" t="str">
            <v>報廢9208</v>
          </cell>
        </row>
        <row r="544">
          <cell r="W544">
            <v>14667</v>
          </cell>
          <cell r="AI544">
            <v>-1333</v>
          </cell>
          <cell r="AL544" t="str">
            <v>報廢9208</v>
          </cell>
        </row>
        <row r="545">
          <cell r="W545">
            <v>83672</v>
          </cell>
          <cell r="AI545">
            <v>-14287</v>
          </cell>
          <cell r="AL545" t="str">
            <v>報廢9208</v>
          </cell>
        </row>
        <row r="546">
          <cell r="W546">
            <v>103063</v>
          </cell>
          <cell r="AI546">
            <v>-22175</v>
          </cell>
          <cell r="AL546" t="str">
            <v>報廢9208</v>
          </cell>
        </row>
        <row r="547">
          <cell r="W547">
            <v>12689</v>
          </cell>
          <cell r="AI547">
            <v>-1811</v>
          </cell>
          <cell r="AL547" t="str">
            <v>報廢9208</v>
          </cell>
        </row>
        <row r="548">
          <cell r="W548">
            <v>218897</v>
          </cell>
          <cell r="AI548">
            <v>-47103</v>
          </cell>
          <cell r="AL548" t="str">
            <v>報廢9208</v>
          </cell>
        </row>
        <row r="549">
          <cell r="W549">
            <v>238285</v>
          </cell>
          <cell r="AI549">
            <v>-29782</v>
          </cell>
          <cell r="AL549" t="str">
            <v>報廢9208</v>
          </cell>
        </row>
        <row r="550">
          <cell r="W550">
            <v>97437</v>
          </cell>
          <cell r="AI550">
            <v>-11334</v>
          </cell>
          <cell r="AL550" t="str">
            <v>報廢9208</v>
          </cell>
        </row>
        <row r="551">
          <cell r="W551">
            <v>155553</v>
          </cell>
          <cell r="AI551">
            <v>-19447</v>
          </cell>
          <cell r="AL551" t="str">
            <v>報廢9208</v>
          </cell>
        </row>
        <row r="552">
          <cell r="W552">
            <v>105266</v>
          </cell>
          <cell r="AI552">
            <v>-17972</v>
          </cell>
          <cell r="AL552" t="str">
            <v>報廢9208</v>
          </cell>
        </row>
        <row r="553">
          <cell r="W553">
            <v>64167</v>
          </cell>
          <cell r="AI553">
            <v>-5833</v>
          </cell>
          <cell r="AL553" t="str">
            <v>報廢9208</v>
          </cell>
        </row>
        <row r="554">
          <cell r="W554">
            <v>64167</v>
          </cell>
          <cell r="AI554">
            <v>-5833</v>
          </cell>
          <cell r="AL554" t="str">
            <v>報廢9208</v>
          </cell>
        </row>
        <row r="555">
          <cell r="W555">
            <v>64167</v>
          </cell>
          <cell r="AI555">
            <v>-5833</v>
          </cell>
          <cell r="AL555" t="str">
            <v>報廢9208</v>
          </cell>
        </row>
        <row r="556">
          <cell r="W556">
            <v>64167</v>
          </cell>
          <cell r="AI556">
            <v>-5833</v>
          </cell>
          <cell r="AL556" t="str">
            <v>報廢9208</v>
          </cell>
        </row>
        <row r="557">
          <cell r="W557">
            <v>43625</v>
          </cell>
          <cell r="AI557">
            <v>-5075</v>
          </cell>
          <cell r="AL557" t="str">
            <v>報廢9208</v>
          </cell>
        </row>
        <row r="558">
          <cell r="W558">
            <v>34126</v>
          </cell>
          <cell r="AI558">
            <v>-4874</v>
          </cell>
          <cell r="AL558" t="str">
            <v>報廢9208</v>
          </cell>
        </row>
        <row r="559">
          <cell r="W559">
            <v>5084</v>
          </cell>
          <cell r="AI559">
            <v>-916</v>
          </cell>
          <cell r="AL559" t="str">
            <v>報廢9208</v>
          </cell>
        </row>
        <row r="560">
          <cell r="W560">
            <v>5500</v>
          </cell>
          <cell r="AI560">
            <v>-500</v>
          </cell>
          <cell r="AL560" t="str">
            <v>報廢9208</v>
          </cell>
        </row>
        <row r="561">
          <cell r="W561">
            <v>5210</v>
          </cell>
          <cell r="AI561">
            <v>-790</v>
          </cell>
          <cell r="AL561" t="str">
            <v>報廢9208</v>
          </cell>
        </row>
        <row r="562">
          <cell r="W562">
            <v>5250</v>
          </cell>
          <cell r="AI562">
            <v>-750</v>
          </cell>
          <cell r="AL562" t="str">
            <v>報廢9208</v>
          </cell>
        </row>
        <row r="563">
          <cell r="W563">
            <v>45500</v>
          </cell>
          <cell r="AI563">
            <v>-6500</v>
          </cell>
          <cell r="AL563" t="str">
            <v>報廢9208</v>
          </cell>
        </row>
        <row r="564">
          <cell r="W564">
            <v>5210</v>
          </cell>
          <cell r="AI564">
            <v>-790</v>
          </cell>
          <cell r="AL564" t="str">
            <v>報廢9208</v>
          </cell>
        </row>
        <row r="565">
          <cell r="W565">
            <v>5250</v>
          </cell>
          <cell r="AI565">
            <v>-750</v>
          </cell>
          <cell r="AL565" t="str">
            <v>報廢9208</v>
          </cell>
        </row>
        <row r="566">
          <cell r="W566">
            <v>95465</v>
          </cell>
          <cell r="AI566">
            <v>-13635</v>
          </cell>
          <cell r="AL566" t="str">
            <v>報廢9208</v>
          </cell>
        </row>
        <row r="567">
          <cell r="W567">
            <v>65651</v>
          </cell>
          <cell r="AI567">
            <v>-5968</v>
          </cell>
          <cell r="AL567" t="str">
            <v>報廢9208</v>
          </cell>
        </row>
        <row r="568">
          <cell r="W568">
            <v>38934</v>
          </cell>
          <cell r="AI568">
            <v>-3866</v>
          </cell>
          <cell r="AL568" t="str">
            <v>報廢9208</v>
          </cell>
        </row>
        <row r="569">
          <cell r="W569">
            <v>38934</v>
          </cell>
          <cell r="AI569">
            <v>-3866</v>
          </cell>
          <cell r="AL569" t="str">
            <v>報廢9208</v>
          </cell>
        </row>
        <row r="570">
          <cell r="W570">
            <v>35503</v>
          </cell>
          <cell r="AI570">
            <v>-5397</v>
          </cell>
          <cell r="AL570" t="str">
            <v>報廢9208</v>
          </cell>
        </row>
        <row r="571">
          <cell r="W571">
            <v>35503</v>
          </cell>
          <cell r="AI571">
            <v>-5397</v>
          </cell>
          <cell r="AL571" t="str">
            <v>報廢9208</v>
          </cell>
        </row>
        <row r="572">
          <cell r="W572">
            <v>89513</v>
          </cell>
          <cell r="AI572">
            <v>-8887</v>
          </cell>
          <cell r="AL572" t="str">
            <v>報廢9208</v>
          </cell>
        </row>
        <row r="573">
          <cell r="W573">
            <v>89513</v>
          </cell>
          <cell r="AI573">
            <v>-8887</v>
          </cell>
          <cell r="AL573" t="str">
            <v>報廢9208</v>
          </cell>
        </row>
        <row r="574">
          <cell r="W574">
            <v>61139</v>
          </cell>
          <cell r="AI574">
            <v>-9861</v>
          </cell>
          <cell r="AL574" t="str">
            <v>報廢9208</v>
          </cell>
        </row>
        <row r="575">
          <cell r="W575">
            <v>5734</v>
          </cell>
          <cell r="AI575">
            <v>-566</v>
          </cell>
          <cell r="AL575" t="str">
            <v>報廢9208</v>
          </cell>
        </row>
        <row r="576">
          <cell r="W576">
            <v>24703</v>
          </cell>
          <cell r="AI576">
            <v>-4217</v>
          </cell>
          <cell r="AL576" t="str">
            <v>報廢9208</v>
          </cell>
        </row>
        <row r="577">
          <cell r="W577">
            <v>51731</v>
          </cell>
          <cell r="AI577">
            <v>-8831</v>
          </cell>
          <cell r="AL577" t="str">
            <v>報廢9208</v>
          </cell>
        </row>
        <row r="578">
          <cell r="W578">
            <v>5252</v>
          </cell>
          <cell r="AI578">
            <v>-748</v>
          </cell>
          <cell r="AL578" t="str">
            <v>報廢9208</v>
          </cell>
        </row>
        <row r="579">
          <cell r="W579">
            <v>5126</v>
          </cell>
          <cell r="AI579">
            <v>-874</v>
          </cell>
          <cell r="AL579" t="str">
            <v>報廢9208</v>
          </cell>
        </row>
        <row r="580">
          <cell r="W580">
            <v>30821</v>
          </cell>
          <cell r="AI580">
            <v>-3851</v>
          </cell>
          <cell r="AL580" t="str">
            <v>報廢9208</v>
          </cell>
        </row>
        <row r="581">
          <cell r="W581">
            <v>43553</v>
          </cell>
          <cell r="AI581">
            <v>-5447</v>
          </cell>
          <cell r="AL581" t="str">
            <v>報廢9208</v>
          </cell>
        </row>
        <row r="582">
          <cell r="W582">
            <v>37324</v>
          </cell>
          <cell r="AI582">
            <v>-5676</v>
          </cell>
          <cell r="AL582" t="str">
            <v>報廢9208</v>
          </cell>
        </row>
        <row r="583">
          <cell r="W583">
            <v>37324</v>
          </cell>
          <cell r="AI583">
            <v>-5676</v>
          </cell>
          <cell r="AL583" t="str">
            <v>報廢9208</v>
          </cell>
        </row>
        <row r="584">
          <cell r="W584">
            <v>37324</v>
          </cell>
          <cell r="AI584">
            <v>-5676</v>
          </cell>
          <cell r="AL584" t="str">
            <v>報廢9208</v>
          </cell>
        </row>
        <row r="585">
          <cell r="W585">
            <v>37324</v>
          </cell>
          <cell r="AI585">
            <v>-5676</v>
          </cell>
          <cell r="AL585" t="str">
            <v>報廢9208</v>
          </cell>
        </row>
        <row r="586">
          <cell r="W586">
            <v>37324</v>
          </cell>
          <cell r="AI586">
            <v>-5676</v>
          </cell>
          <cell r="AL586" t="str">
            <v>報廢9208</v>
          </cell>
        </row>
        <row r="587">
          <cell r="W587">
            <v>5336</v>
          </cell>
          <cell r="AI587">
            <v>-664</v>
          </cell>
          <cell r="AL587" t="str">
            <v>報廢9208</v>
          </cell>
        </row>
        <row r="588">
          <cell r="W588">
            <v>5336</v>
          </cell>
          <cell r="AI588">
            <v>-664</v>
          </cell>
          <cell r="AL588" t="str">
            <v>報廢9208</v>
          </cell>
        </row>
        <row r="589">
          <cell r="W589">
            <v>5336</v>
          </cell>
          <cell r="AI589">
            <v>-664</v>
          </cell>
          <cell r="AL589" t="str">
            <v>報廢9208</v>
          </cell>
        </row>
        <row r="590">
          <cell r="W590">
            <v>5336</v>
          </cell>
          <cell r="AI590">
            <v>-664</v>
          </cell>
          <cell r="AL590" t="str">
            <v>報廢9208</v>
          </cell>
        </row>
        <row r="591">
          <cell r="W591">
            <v>5336</v>
          </cell>
          <cell r="AI591">
            <v>-664</v>
          </cell>
          <cell r="AL591" t="str">
            <v>報廢9208</v>
          </cell>
        </row>
        <row r="592">
          <cell r="W592">
            <v>4875</v>
          </cell>
          <cell r="AI592">
            <v>-1625</v>
          </cell>
          <cell r="AL592" t="str">
            <v>報廢9208</v>
          </cell>
        </row>
        <row r="593">
          <cell r="W593">
            <v>5250</v>
          </cell>
          <cell r="AI593">
            <v>-750</v>
          </cell>
          <cell r="AL593" t="str">
            <v>報廢9208</v>
          </cell>
        </row>
        <row r="594">
          <cell r="W594">
            <v>36750</v>
          </cell>
          <cell r="AI594">
            <v>-5250</v>
          </cell>
          <cell r="AL594" t="str">
            <v>報廢9208</v>
          </cell>
        </row>
        <row r="595">
          <cell r="W595">
            <v>5236</v>
          </cell>
          <cell r="AI595">
            <v>-764</v>
          </cell>
          <cell r="AL595" t="str">
            <v>報廢9208</v>
          </cell>
        </row>
        <row r="596">
          <cell r="W596">
            <v>5250</v>
          </cell>
          <cell r="AI596">
            <v>-750</v>
          </cell>
          <cell r="AL596" t="str">
            <v>報廢9208</v>
          </cell>
        </row>
        <row r="597">
          <cell r="W597">
            <v>43625</v>
          </cell>
          <cell r="AI597">
            <v>-5075</v>
          </cell>
          <cell r="AL597" t="str">
            <v>報廢9209</v>
          </cell>
        </row>
        <row r="598">
          <cell r="W598">
            <v>32632</v>
          </cell>
          <cell r="AI598">
            <v>-4368</v>
          </cell>
          <cell r="AL598" t="str">
            <v>報廢9209</v>
          </cell>
        </row>
        <row r="599">
          <cell r="W599">
            <v>35875</v>
          </cell>
          <cell r="AI599">
            <v>-5125</v>
          </cell>
          <cell r="AL599" t="str">
            <v>報廢9209</v>
          </cell>
        </row>
        <row r="600">
          <cell r="W600">
            <v>5294</v>
          </cell>
          <cell r="AI600">
            <v>-706</v>
          </cell>
          <cell r="AL600" t="str">
            <v>報廢9209</v>
          </cell>
        </row>
        <row r="601">
          <cell r="W601">
            <v>5250</v>
          </cell>
          <cell r="AI601">
            <v>-750</v>
          </cell>
          <cell r="AL601" t="str">
            <v>報廢9209</v>
          </cell>
        </row>
        <row r="602">
          <cell r="W602">
            <v>49958</v>
          </cell>
          <cell r="AI602">
            <v>-4542</v>
          </cell>
          <cell r="AL602" t="str">
            <v>報廢9209</v>
          </cell>
        </row>
        <row r="603">
          <cell r="W603">
            <v>44458</v>
          </cell>
          <cell r="AI603">
            <v>-4042</v>
          </cell>
          <cell r="AL603" t="str">
            <v>報廢9209</v>
          </cell>
        </row>
        <row r="604">
          <cell r="W604">
            <v>32352</v>
          </cell>
          <cell r="AI604">
            <v>-4329</v>
          </cell>
          <cell r="AL604" t="str">
            <v>報廢9209</v>
          </cell>
        </row>
        <row r="605">
          <cell r="W605">
            <v>32352</v>
          </cell>
          <cell r="AI605">
            <v>-4329</v>
          </cell>
          <cell r="AL605" t="str">
            <v>報廢9209</v>
          </cell>
        </row>
        <row r="606">
          <cell r="W606">
            <v>5378</v>
          </cell>
          <cell r="AI606">
            <v>-622</v>
          </cell>
          <cell r="AL606" t="str">
            <v>報廢9209</v>
          </cell>
        </row>
        <row r="607">
          <cell r="W607">
            <v>5294</v>
          </cell>
          <cell r="AI607">
            <v>-706</v>
          </cell>
          <cell r="AL607" t="str">
            <v>報廢9209</v>
          </cell>
        </row>
        <row r="608">
          <cell r="W608">
            <v>5294</v>
          </cell>
          <cell r="AI608">
            <v>-706</v>
          </cell>
          <cell r="AL608" t="str">
            <v>報廢9209</v>
          </cell>
        </row>
        <row r="609">
          <cell r="W609">
            <v>54342</v>
          </cell>
          <cell r="AI609">
            <v>-9801</v>
          </cell>
          <cell r="AL609" t="str">
            <v>報廢9209</v>
          </cell>
        </row>
        <row r="610">
          <cell r="W610">
            <v>93306</v>
          </cell>
          <cell r="AI610">
            <v>-17736</v>
          </cell>
          <cell r="AL610" t="str">
            <v>報廢9209</v>
          </cell>
        </row>
        <row r="611">
          <cell r="W611">
            <v>61632</v>
          </cell>
          <cell r="AI611">
            <v>-9368</v>
          </cell>
          <cell r="AL611" t="str">
            <v>報廢9209</v>
          </cell>
        </row>
        <row r="612">
          <cell r="W612">
            <v>45300</v>
          </cell>
          <cell r="AI612">
            <v>-7308</v>
          </cell>
          <cell r="AL612" t="str">
            <v>報廢9209</v>
          </cell>
        </row>
        <row r="613">
          <cell r="W613">
            <v>10500</v>
          </cell>
          <cell r="AI613">
            <v>-1500</v>
          </cell>
          <cell r="AL613" t="str">
            <v>報廢9209</v>
          </cell>
        </row>
        <row r="614">
          <cell r="W614">
            <v>36750</v>
          </cell>
          <cell r="AI614">
            <v>-5250</v>
          </cell>
          <cell r="AL614" t="str">
            <v>報廢9209</v>
          </cell>
        </row>
        <row r="615">
          <cell r="W615">
            <v>5250</v>
          </cell>
          <cell r="AI615">
            <v>-750</v>
          </cell>
          <cell r="AL615" t="str">
            <v>報廢9209</v>
          </cell>
        </row>
        <row r="616">
          <cell r="W616">
            <v>31125</v>
          </cell>
          <cell r="AI616">
            <v>-4875</v>
          </cell>
          <cell r="AL616" t="str">
            <v>報廢9209</v>
          </cell>
        </row>
        <row r="617">
          <cell r="W617">
            <v>34530</v>
          </cell>
          <cell r="AI617">
            <v>-9670</v>
          </cell>
          <cell r="AL617" t="str">
            <v>報廢9209</v>
          </cell>
        </row>
        <row r="618">
          <cell r="W618">
            <v>5250</v>
          </cell>
          <cell r="AI618">
            <v>-750</v>
          </cell>
          <cell r="AL618" t="str">
            <v>報廢9209</v>
          </cell>
        </row>
        <row r="619">
          <cell r="W619">
            <v>38062</v>
          </cell>
          <cell r="AI619">
            <v>-5438</v>
          </cell>
          <cell r="AL619" t="str">
            <v>報廢9209</v>
          </cell>
        </row>
        <row r="620">
          <cell r="W620">
            <v>36483</v>
          </cell>
          <cell r="AI620">
            <v>-10217</v>
          </cell>
          <cell r="AL620" t="str">
            <v>報廢9209</v>
          </cell>
        </row>
        <row r="621">
          <cell r="W621">
            <v>85071</v>
          </cell>
          <cell r="AI621">
            <v>-16171</v>
          </cell>
          <cell r="AL621" t="str">
            <v>報廢9209</v>
          </cell>
        </row>
        <row r="622">
          <cell r="W622">
            <v>5378</v>
          </cell>
          <cell r="AI622">
            <v>-622</v>
          </cell>
          <cell r="AL622" t="str">
            <v>報廢9209</v>
          </cell>
        </row>
        <row r="623">
          <cell r="W623">
            <v>36750</v>
          </cell>
          <cell r="AI623">
            <v>-5250</v>
          </cell>
          <cell r="AL623" t="str">
            <v>報廢9210</v>
          </cell>
        </row>
        <row r="624">
          <cell r="W624">
            <v>25331</v>
          </cell>
          <cell r="AI624">
            <v>-3166</v>
          </cell>
          <cell r="AL624" t="str">
            <v>報廢9210</v>
          </cell>
        </row>
        <row r="625">
          <cell r="W625">
            <v>25331</v>
          </cell>
          <cell r="AI625">
            <v>-3165</v>
          </cell>
          <cell r="AL625" t="str">
            <v>報廢9210</v>
          </cell>
        </row>
        <row r="626">
          <cell r="W626">
            <v>1964286</v>
          </cell>
          <cell r="AI626">
            <v>-178571</v>
          </cell>
          <cell r="AL626" t="str">
            <v>報廢9210</v>
          </cell>
        </row>
        <row r="627">
          <cell r="W627">
            <v>5500</v>
          </cell>
          <cell r="AI627">
            <v>-500</v>
          </cell>
          <cell r="AL627" t="str">
            <v>報廢9210</v>
          </cell>
        </row>
        <row r="628">
          <cell r="W628">
            <v>5336</v>
          </cell>
          <cell r="AI628">
            <v>-664</v>
          </cell>
          <cell r="AL628" t="str">
            <v>報廢9210</v>
          </cell>
        </row>
        <row r="629">
          <cell r="W629">
            <v>35410</v>
          </cell>
          <cell r="AI629">
            <v>-10526</v>
          </cell>
          <cell r="AL629" t="str">
            <v>報廢9210</v>
          </cell>
        </row>
        <row r="630">
          <cell r="W630">
            <v>61671</v>
          </cell>
          <cell r="AI630">
            <v>-14229</v>
          </cell>
          <cell r="AL630" t="str">
            <v>報廢9210</v>
          </cell>
        </row>
        <row r="631">
          <cell r="W631">
            <v>1348</v>
          </cell>
          <cell r="AI631">
            <v>-402</v>
          </cell>
          <cell r="AL631" t="str">
            <v>報廢9210</v>
          </cell>
        </row>
        <row r="632">
          <cell r="W632">
            <v>2216</v>
          </cell>
          <cell r="AI632">
            <v>-659</v>
          </cell>
          <cell r="AL632" t="str">
            <v>報廢9210</v>
          </cell>
        </row>
        <row r="633">
          <cell r="W633">
            <v>2312</v>
          </cell>
          <cell r="AI633">
            <v>-688</v>
          </cell>
          <cell r="AL633" t="str">
            <v>報廢9210</v>
          </cell>
        </row>
        <row r="634">
          <cell r="W634">
            <v>61670</v>
          </cell>
          <cell r="AI634">
            <v>-19430</v>
          </cell>
          <cell r="AL634" t="str">
            <v>報廢9210</v>
          </cell>
        </row>
        <row r="635">
          <cell r="W635">
            <v>31302</v>
          </cell>
          <cell r="AI635">
            <v>-3369</v>
          </cell>
          <cell r="AL635" t="str">
            <v>報廢9210</v>
          </cell>
        </row>
        <row r="636">
          <cell r="W636">
            <v>5420</v>
          </cell>
          <cell r="AI636">
            <v>-580</v>
          </cell>
          <cell r="AL636" t="str">
            <v>報廢9210</v>
          </cell>
        </row>
        <row r="637">
          <cell r="W637">
            <v>25331</v>
          </cell>
          <cell r="AI637">
            <v>-3165</v>
          </cell>
          <cell r="AL637" t="str">
            <v>報廢9210</v>
          </cell>
        </row>
        <row r="638">
          <cell r="W638">
            <v>20310</v>
          </cell>
          <cell r="AI638">
            <v>-2190</v>
          </cell>
          <cell r="AL638" t="str">
            <v>報廢9210</v>
          </cell>
        </row>
        <row r="639">
          <cell r="W639">
            <v>5420</v>
          </cell>
          <cell r="AI639">
            <v>-580</v>
          </cell>
          <cell r="AL639" t="str">
            <v>報廢9210</v>
          </cell>
        </row>
        <row r="640">
          <cell r="W640">
            <v>4427</v>
          </cell>
          <cell r="AI640">
            <v>-698</v>
          </cell>
          <cell r="AL640" t="str">
            <v>報廢9210</v>
          </cell>
        </row>
        <row r="641">
          <cell r="W641">
            <v>52325</v>
          </cell>
          <cell r="AI641">
            <v>-7475</v>
          </cell>
          <cell r="AL641" t="str">
            <v>報廢9210</v>
          </cell>
        </row>
        <row r="642">
          <cell r="W642">
            <v>32484</v>
          </cell>
          <cell r="AI642">
            <v>-6016</v>
          </cell>
          <cell r="AL642" t="str">
            <v>報廢9210</v>
          </cell>
        </row>
        <row r="643">
          <cell r="W643">
            <v>30100</v>
          </cell>
          <cell r="AI643">
            <v>-4300</v>
          </cell>
          <cell r="AL643" t="str">
            <v>報廢9210</v>
          </cell>
        </row>
        <row r="644">
          <cell r="W644">
            <v>39233</v>
          </cell>
          <cell r="AI644">
            <v>-3567</v>
          </cell>
          <cell r="AL644" t="str">
            <v>報廢9210</v>
          </cell>
        </row>
        <row r="645">
          <cell r="W645">
            <v>35877</v>
          </cell>
          <cell r="AI645">
            <v>-5123</v>
          </cell>
          <cell r="AL645" t="str">
            <v>報廢9210</v>
          </cell>
        </row>
        <row r="646">
          <cell r="W646">
            <v>35877</v>
          </cell>
          <cell r="AI646">
            <v>-5123</v>
          </cell>
          <cell r="AL646" t="str">
            <v>報廢9210</v>
          </cell>
        </row>
        <row r="647">
          <cell r="W647">
            <v>38062</v>
          </cell>
          <cell r="AI647">
            <v>-5438</v>
          </cell>
          <cell r="AL647" t="str">
            <v>報廢9210</v>
          </cell>
        </row>
        <row r="648">
          <cell r="W648">
            <v>48125</v>
          </cell>
          <cell r="AI648">
            <v>-6875</v>
          </cell>
          <cell r="AL648" t="str">
            <v>報廢9210</v>
          </cell>
        </row>
        <row r="649">
          <cell r="W649">
            <v>71750</v>
          </cell>
          <cell r="AI649">
            <v>-10250</v>
          </cell>
          <cell r="AL649" t="str">
            <v>報廢9210</v>
          </cell>
        </row>
        <row r="650">
          <cell r="W650">
            <v>35875</v>
          </cell>
          <cell r="AI650">
            <v>-5125</v>
          </cell>
          <cell r="AL650" t="str">
            <v>報廢9210</v>
          </cell>
        </row>
        <row r="651">
          <cell r="W651">
            <v>33717</v>
          </cell>
          <cell r="AI651">
            <v>-7783</v>
          </cell>
          <cell r="AL651" t="str">
            <v>報廢9210</v>
          </cell>
        </row>
        <row r="652">
          <cell r="W652">
            <v>37842</v>
          </cell>
          <cell r="AI652">
            <v>-5065</v>
          </cell>
          <cell r="AL652" t="str">
            <v>報廢9210</v>
          </cell>
        </row>
        <row r="653">
          <cell r="W653">
            <v>73333</v>
          </cell>
          <cell r="AI653">
            <v>-6667</v>
          </cell>
          <cell r="AL653" t="str">
            <v>報廢9210</v>
          </cell>
        </row>
        <row r="654">
          <cell r="W654">
            <v>32012</v>
          </cell>
          <cell r="AI654">
            <v>-2910</v>
          </cell>
          <cell r="AL654" t="str">
            <v>報廢9210</v>
          </cell>
        </row>
        <row r="655">
          <cell r="W655">
            <v>13383</v>
          </cell>
          <cell r="AI655">
            <v>-1217</v>
          </cell>
          <cell r="AL655" t="str">
            <v>報廢9210</v>
          </cell>
        </row>
        <row r="656">
          <cell r="W656">
            <v>59583</v>
          </cell>
          <cell r="AI656">
            <v>-5417</v>
          </cell>
          <cell r="AL656" t="str">
            <v>報廢9210</v>
          </cell>
        </row>
        <row r="657">
          <cell r="W657">
            <v>17417</v>
          </cell>
          <cell r="AI657">
            <v>-1583</v>
          </cell>
          <cell r="AL657" t="str">
            <v>報廢9210</v>
          </cell>
        </row>
        <row r="658">
          <cell r="W658">
            <v>17417</v>
          </cell>
          <cell r="AI658">
            <v>-1583</v>
          </cell>
          <cell r="AL658" t="str">
            <v>報廢9210</v>
          </cell>
        </row>
        <row r="659">
          <cell r="W659">
            <v>17417</v>
          </cell>
          <cell r="AI659">
            <v>-1583</v>
          </cell>
          <cell r="AL659" t="str">
            <v>報廢9210</v>
          </cell>
        </row>
        <row r="660">
          <cell r="W660">
            <v>17417</v>
          </cell>
          <cell r="AI660">
            <v>-1583</v>
          </cell>
          <cell r="AL660" t="str">
            <v>報廢9210</v>
          </cell>
        </row>
        <row r="661">
          <cell r="W661">
            <v>27555</v>
          </cell>
          <cell r="AI661">
            <v>-4445</v>
          </cell>
          <cell r="AL661" t="str">
            <v>報廢9210</v>
          </cell>
        </row>
        <row r="662">
          <cell r="W662">
            <v>80667</v>
          </cell>
          <cell r="AI662">
            <v>-7333</v>
          </cell>
          <cell r="AL662" t="str">
            <v>報廢9210</v>
          </cell>
        </row>
        <row r="663">
          <cell r="W663">
            <v>80667</v>
          </cell>
          <cell r="AI663">
            <v>-7333</v>
          </cell>
          <cell r="AL663" t="str">
            <v>報廢9210</v>
          </cell>
        </row>
        <row r="664">
          <cell r="W664">
            <v>41250</v>
          </cell>
          <cell r="AI664">
            <v>-3750</v>
          </cell>
          <cell r="AL664" t="str">
            <v>報廢9210</v>
          </cell>
        </row>
        <row r="665">
          <cell r="W665">
            <v>41250</v>
          </cell>
          <cell r="AI665">
            <v>-3750</v>
          </cell>
          <cell r="AL665" t="str">
            <v>報廢9210</v>
          </cell>
        </row>
        <row r="666">
          <cell r="W666">
            <v>41250</v>
          </cell>
          <cell r="AI666">
            <v>-3750</v>
          </cell>
          <cell r="AL666" t="str">
            <v>報廢9210</v>
          </cell>
        </row>
        <row r="667">
          <cell r="W667">
            <v>41250</v>
          </cell>
          <cell r="AI667">
            <v>-3750</v>
          </cell>
          <cell r="AL667" t="str">
            <v>報廢9210</v>
          </cell>
        </row>
        <row r="668">
          <cell r="W668">
            <v>20310</v>
          </cell>
          <cell r="AI668">
            <v>-2190</v>
          </cell>
          <cell r="AL668" t="str">
            <v>報廢9210</v>
          </cell>
        </row>
        <row r="669">
          <cell r="W669">
            <v>4972</v>
          </cell>
          <cell r="AI669">
            <v>-778</v>
          </cell>
          <cell r="AL669" t="str">
            <v>報廢9210</v>
          </cell>
        </row>
        <row r="670">
          <cell r="W670">
            <v>3798</v>
          </cell>
          <cell r="AI670">
            <v>-702</v>
          </cell>
          <cell r="AL670" t="str">
            <v>報廢9210</v>
          </cell>
        </row>
        <row r="671">
          <cell r="W671">
            <v>5215</v>
          </cell>
          <cell r="AI671">
            <v>-1285</v>
          </cell>
          <cell r="AL671" t="str">
            <v>報廢9210</v>
          </cell>
        </row>
        <row r="672">
          <cell r="W672">
            <v>5215</v>
          </cell>
          <cell r="AI672">
            <v>-1285</v>
          </cell>
          <cell r="AL672" t="str">
            <v>報廢9210</v>
          </cell>
        </row>
        <row r="673">
          <cell r="W673">
            <v>5215</v>
          </cell>
          <cell r="AI673">
            <v>-1285</v>
          </cell>
          <cell r="AL673" t="str">
            <v>報廢9210</v>
          </cell>
        </row>
        <row r="674">
          <cell r="W674">
            <v>5215</v>
          </cell>
          <cell r="AI674">
            <v>-1285</v>
          </cell>
          <cell r="AL674" t="str">
            <v>報廢9210</v>
          </cell>
        </row>
        <row r="675">
          <cell r="W675">
            <v>5215</v>
          </cell>
          <cell r="AI675">
            <v>-1285</v>
          </cell>
          <cell r="AL675" t="str">
            <v>報廢9210</v>
          </cell>
        </row>
        <row r="676">
          <cell r="W676">
            <v>5215</v>
          </cell>
          <cell r="AI676">
            <v>-1285</v>
          </cell>
          <cell r="AL676" t="str">
            <v>報廢9210</v>
          </cell>
        </row>
        <row r="677">
          <cell r="W677">
            <v>36787</v>
          </cell>
          <cell r="AI677">
            <v>-7913</v>
          </cell>
          <cell r="AL677" t="str">
            <v>報廢9210</v>
          </cell>
        </row>
        <row r="678">
          <cell r="W678">
            <v>36787</v>
          </cell>
          <cell r="AI678">
            <v>-7913</v>
          </cell>
          <cell r="AL678" t="str">
            <v>報廢9210</v>
          </cell>
        </row>
        <row r="679">
          <cell r="W679">
            <v>35855</v>
          </cell>
          <cell r="AI679">
            <v>-8845</v>
          </cell>
          <cell r="AL679" t="str">
            <v>報廢9210</v>
          </cell>
        </row>
        <row r="680">
          <cell r="W680">
            <v>35855</v>
          </cell>
          <cell r="AI680">
            <v>-8845</v>
          </cell>
          <cell r="AL680" t="str">
            <v>報廢9210</v>
          </cell>
        </row>
        <row r="681">
          <cell r="W681">
            <v>35855</v>
          </cell>
          <cell r="AI681">
            <v>-8845</v>
          </cell>
          <cell r="AL681" t="str">
            <v>報廢9210</v>
          </cell>
        </row>
        <row r="682">
          <cell r="W682">
            <v>35855</v>
          </cell>
          <cell r="AI682">
            <v>-8845</v>
          </cell>
          <cell r="AL682" t="str">
            <v>報廢9210</v>
          </cell>
        </row>
        <row r="683">
          <cell r="W683">
            <v>35855</v>
          </cell>
          <cell r="AI683">
            <v>-8845</v>
          </cell>
          <cell r="AL683" t="str">
            <v>報廢9210</v>
          </cell>
        </row>
        <row r="684">
          <cell r="W684">
            <v>35855</v>
          </cell>
          <cell r="AI684">
            <v>-8845</v>
          </cell>
          <cell r="AL684" t="str">
            <v>報廢9210</v>
          </cell>
        </row>
        <row r="685">
          <cell r="W685">
            <v>32375</v>
          </cell>
          <cell r="AI685">
            <v>-4625</v>
          </cell>
          <cell r="AL685" t="str">
            <v>報廢9210</v>
          </cell>
        </row>
        <row r="686">
          <cell r="W686">
            <v>64167</v>
          </cell>
          <cell r="AI686">
            <v>-5833</v>
          </cell>
          <cell r="AL686" t="str">
            <v>報廢9210</v>
          </cell>
        </row>
        <row r="687">
          <cell r="W687">
            <v>64167</v>
          </cell>
          <cell r="AI687">
            <v>-5833</v>
          </cell>
          <cell r="AL687" t="str">
            <v>報廢9210</v>
          </cell>
        </row>
        <row r="688">
          <cell r="W688">
            <v>64167</v>
          </cell>
          <cell r="AI688">
            <v>-5833</v>
          </cell>
          <cell r="AL688" t="str">
            <v>報廢9210</v>
          </cell>
        </row>
        <row r="689">
          <cell r="W689">
            <v>64167</v>
          </cell>
          <cell r="AI689">
            <v>-5833</v>
          </cell>
          <cell r="AL689" t="str">
            <v>報廢9210</v>
          </cell>
        </row>
        <row r="690">
          <cell r="W690">
            <v>64167</v>
          </cell>
          <cell r="AI690">
            <v>-5833</v>
          </cell>
          <cell r="AL690" t="str">
            <v>報廢9210</v>
          </cell>
        </row>
        <row r="691">
          <cell r="W691">
            <v>31303</v>
          </cell>
          <cell r="AI691">
            <v>-3369</v>
          </cell>
          <cell r="AL691" t="str">
            <v>報廢9210</v>
          </cell>
        </row>
        <row r="692">
          <cell r="W692">
            <v>5420</v>
          </cell>
          <cell r="AI692">
            <v>-580</v>
          </cell>
          <cell r="AL692" t="str">
            <v>報廢9210</v>
          </cell>
        </row>
        <row r="693">
          <cell r="W693">
            <v>5500</v>
          </cell>
          <cell r="AI693">
            <v>-500</v>
          </cell>
          <cell r="AL693" t="str">
            <v>報廢9210</v>
          </cell>
        </row>
        <row r="694">
          <cell r="W694">
            <v>5500</v>
          </cell>
          <cell r="AI694">
            <v>-500</v>
          </cell>
          <cell r="AL694" t="str">
            <v>報廢9210</v>
          </cell>
        </row>
        <row r="695">
          <cell r="W695">
            <v>5500</v>
          </cell>
          <cell r="AI695">
            <v>-500</v>
          </cell>
          <cell r="AL695" t="str">
            <v>報廢9210</v>
          </cell>
        </row>
        <row r="696">
          <cell r="W696">
            <v>37751</v>
          </cell>
          <cell r="AI696">
            <v>-3749</v>
          </cell>
          <cell r="AL696" t="str">
            <v>報廢9210</v>
          </cell>
        </row>
        <row r="697">
          <cell r="W697">
            <v>5420</v>
          </cell>
          <cell r="AI697">
            <v>-580</v>
          </cell>
          <cell r="AL697" t="str">
            <v>報廢9210</v>
          </cell>
        </row>
        <row r="698">
          <cell r="W698">
            <v>5420</v>
          </cell>
          <cell r="AI698">
            <v>-580</v>
          </cell>
          <cell r="AL698" t="str">
            <v>報廢9210</v>
          </cell>
        </row>
        <row r="699">
          <cell r="W699">
            <v>5420</v>
          </cell>
          <cell r="AI699">
            <v>-580</v>
          </cell>
          <cell r="AL699" t="str">
            <v>報廢9210</v>
          </cell>
        </row>
        <row r="700">
          <cell r="W700">
            <v>5420</v>
          </cell>
          <cell r="AI700">
            <v>-580</v>
          </cell>
          <cell r="AL700" t="str">
            <v>報廢9210</v>
          </cell>
        </row>
        <row r="701">
          <cell r="W701">
            <v>5336</v>
          </cell>
          <cell r="AI701">
            <v>-664</v>
          </cell>
          <cell r="AL701" t="str">
            <v>報廢9210</v>
          </cell>
        </row>
        <row r="702">
          <cell r="W702">
            <v>5336</v>
          </cell>
          <cell r="AI702">
            <v>-664</v>
          </cell>
          <cell r="AL702" t="str">
            <v>報廢9210</v>
          </cell>
        </row>
        <row r="703">
          <cell r="W703">
            <v>5336</v>
          </cell>
          <cell r="AI703">
            <v>-664</v>
          </cell>
          <cell r="AL703" t="str">
            <v>報廢9210</v>
          </cell>
        </row>
        <row r="704">
          <cell r="W704">
            <v>5250</v>
          </cell>
          <cell r="AI704">
            <v>-750</v>
          </cell>
          <cell r="AL704" t="str">
            <v>報廢9210</v>
          </cell>
        </row>
        <row r="705">
          <cell r="W705">
            <v>5268</v>
          </cell>
          <cell r="AI705">
            <v>-1232</v>
          </cell>
          <cell r="AL705" t="str">
            <v>報廢9210</v>
          </cell>
        </row>
        <row r="706">
          <cell r="W706">
            <v>31557</v>
          </cell>
          <cell r="AI706">
            <v>-9943</v>
          </cell>
          <cell r="AL706" t="str">
            <v>報廢9210</v>
          </cell>
        </row>
        <row r="707">
          <cell r="W707">
            <v>4943</v>
          </cell>
          <cell r="AI707">
            <v>-1557</v>
          </cell>
          <cell r="AL707" t="str">
            <v>報廢9210</v>
          </cell>
        </row>
        <row r="708">
          <cell r="W708">
            <v>35631</v>
          </cell>
          <cell r="AI708">
            <v>-5416</v>
          </cell>
          <cell r="AL708" t="str">
            <v>報廢9210</v>
          </cell>
        </row>
        <row r="709">
          <cell r="W709">
            <v>33235</v>
          </cell>
          <cell r="AI709">
            <v>-5051</v>
          </cell>
          <cell r="AL709" t="str">
            <v>報廢9210</v>
          </cell>
        </row>
        <row r="710">
          <cell r="W710">
            <v>40950</v>
          </cell>
          <cell r="AI710">
            <v>-5850</v>
          </cell>
          <cell r="AL710" t="str">
            <v>報廢9210</v>
          </cell>
        </row>
        <row r="711">
          <cell r="W711">
            <v>72362</v>
          </cell>
          <cell r="AI711">
            <v>-10338</v>
          </cell>
          <cell r="AL711" t="str">
            <v>報廢9210</v>
          </cell>
        </row>
        <row r="712">
          <cell r="W712">
            <v>72362</v>
          </cell>
          <cell r="AI712">
            <v>-10338</v>
          </cell>
          <cell r="AL712" t="str">
            <v>報廢9210</v>
          </cell>
        </row>
        <row r="713">
          <cell r="W713">
            <v>117687</v>
          </cell>
          <cell r="AI713">
            <v>-16813</v>
          </cell>
          <cell r="AL713" t="str">
            <v>報廢9210</v>
          </cell>
        </row>
        <row r="714">
          <cell r="W714">
            <v>5250</v>
          </cell>
          <cell r="AI714">
            <v>-750</v>
          </cell>
          <cell r="AL714" t="str">
            <v>報廢9210</v>
          </cell>
        </row>
        <row r="715">
          <cell r="W715">
            <v>32607</v>
          </cell>
          <cell r="AI715">
            <v>-4074</v>
          </cell>
          <cell r="AL715" t="str">
            <v>報廢9210</v>
          </cell>
        </row>
        <row r="716">
          <cell r="W716">
            <v>32607</v>
          </cell>
          <cell r="AI716">
            <v>-4074</v>
          </cell>
          <cell r="AL716" t="str">
            <v>報廢9210</v>
          </cell>
        </row>
        <row r="717">
          <cell r="W717">
            <v>32607</v>
          </cell>
          <cell r="AI717">
            <v>-4074</v>
          </cell>
          <cell r="AL717" t="str">
            <v>報廢9210</v>
          </cell>
        </row>
        <row r="718">
          <cell r="W718">
            <v>5420</v>
          </cell>
          <cell r="AI718">
            <v>-580</v>
          </cell>
          <cell r="AL718" t="str">
            <v>報廢9210</v>
          </cell>
        </row>
        <row r="719">
          <cell r="W719">
            <v>5320</v>
          </cell>
          <cell r="AI719">
            <v>-680</v>
          </cell>
          <cell r="AL719" t="str">
            <v>報廢9210</v>
          </cell>
        </row>
        <row r="720">
          <cell r="W720">
            <v>5168</v>
          </cell>
          <cell r="AI720">
            <v>-832</v>
          </cell>
          <cell r="AL720" t="str">
            <v>報廢9210</v>
          </cell>
        </row>
        <row r="721">
          <cell r="W721">
            <v>35307</v>
          </cell>
          <cell r="AI721">
            <v>-5693</v>
          </cell>
          <cell r="AL721" t="str">
            <v>報廢9210</v>
          </cell>
        </row>
        <row r="722">
          <cell r="W722">
            <v>5500</v>
          </cell>
          <cell r="AI722">
            <v>-500</v>
          </cell>
          <cell r="AL722" t="str">
            <v>報廢9210</v>
          </cell>
        </row>
        <row r="723">
          <cell r="W723">
            <v>5500</v>
          </cell>
          <cell r="AI723">
            <v>-500</v>
          </cell>
          <cell r="AL723" t="str">
            <v>報廢9210</v>
          </cell>
        </row>
        <row r="724">
          <cell r="W724">
            <v>5250</v>
          </cell>
          <cell r="AI724">
            <v>-750</v>
          </cell>
          <cell r="AL724" t="str">
            <v>報廢9210</v>
          </cell>
        </row>
        <row r="725">
          <cell r="W725">
            <v>5347</v>
          </cell>
          <cell r="AI725">
            <v>-1153</v>
          </cell>
          <cell r="AL725" t="str">
            <v>報廢9210</v>
          </cell>
        </row>
        <row r="726">
          <cell r="W726">
            <v>34173</v>
          </cell>
          <cell r="AI726">
            <v>-6327</v>
          </cell>
          <cell r="AL726" t="str">
            <v>報廢9210</v>
          </cell>
        </row>
        <row r="727">
          <cell r="W727">
            <v>31557</v>
          </cell>
          <cell r="AI727">
            <v>-9943</v>
          </cell>
          <cell r="AL727" t="str">
            <v>報廢9210</v>
          </cell>
        </row>
        <row r="728">
          <cell r="W728">
            <v>31557</v>
          </cell>
          <cell r="AI728">
            <v>-9943</v>
          </cell>
          <cell r="AL728" t="str">
            <v>報廢9210</v>
          </cell>
        </row>
        <row r="729">
          <cell r="W729">
            <v>31557</v>
          </cell>
          <cell r="AI729">
            <v>-9943</v>
          </cell>
          <cell r="AL729" t="str">
            <v>報廢9210</v>
          </cell>
        </row>
        <row r="730">
          <cell r="W730">
            <v>5472</v>
          </cell>
          <cell r="AI730">
            <v>-1028</v>
          </cell>
          <cell r="AL730" t="str">
            <v>報廢9210</v>
          </cell>
        </row>
        <row r="731">
          <cell r="W731">
            <v>4943</v>
          </cell>
          <cell r="AI731">
            <v>-1557</v>
          </cell>
          <cell r="AL731" t="str">
            <v>報廢9210</v>
          </cell>
        </row>
        <row r="732">
          <cell r="W732">
            <v>4943</v>
          </cell>
          <cell r="AI732">
            <v>-1557</v>
          </cell>
          <cell r="AL732" t="str">
            <v>報廢9210</v>
          </cell>
        </row>
        <row r="733">
          <cell r="W733">
            <v>4943</v>
          </cell>
          <cell r="AI733">
            <v>-1557</v>
          </cell>
          <cell r="AL733" t="str">
            <v>報廢9210</v>
          </cell>
        </row>
        <row r="734">
          <cell r="W734">
            <v>26872</v>
          </cell>
          <cell r="AH734">
            <v>3336</v>
          </cell>
          <cell r="AI734">
            <v>208</v>
          </cell>
          <cell r="AL734" t="str">
            <v>出售9211</v>
          </cell>
        </row>
        <row r="735">
          <cell r="W735">
            <v>26872</v>
          </cell>
          <cell r="AH735">
            <v>3336</v>
          </cell>
          <cell r="AI735">
            <v>208</v>
          </cell>
          <cell r="AL735" t="str">
            <v>出售9211</v>
          </cell>
        </row>
        <row r="736">
          <cell r="W736">
            <v>26872</v>
          </cell>
          <cell r="AH736">
            <v>3336</v>
          </cell>
          <cell r="AI736">
            <v>208</v>
          </cell>
          <cell r="AL736" t="str">
            <v>出售9211</v>
          </cell>
        </row>
        <row r="737">
          <cell r="W737">
            <v>36730</v>
          </cell>
          <cell r="AH737">
            <v>5375</v>
          </cell>
          <cell r="AI737">
            <v>-895</v>
          </cell>
          <cell r="AL737" t="str">
            <v>出售9211</v>
          </cell>
        </row>
        <row r="738">
          <cell r="W738">
            <v>46874</v>
          </cell>
          <cell r="AI738">
            <v>-6697</v>
          </cell>
          <cell r="AL738" t="str">
            <v>報廢9211</v>
          </cell>
        </row>
        <row r="739">
          <cell r="W739">
            <v>5378</v>
          </cell>
          <cell r="AI739">
            <v>-622</v>
          </cell>
          <cell r="AL739" t="str">
            <v>報廢9211</v>
          </cell>
        </row>
        <row r="740">
          <cell r="W740">
            <v>5252</v>
          </cell>
          <cell r="AI740">
            <v>-748</v>
          </cell>
          <cell r="AL740" t="str">
            <v>報廢9211</v>
          </cell>
        </row>
        <row r="741">
          <cell r="W741">
            <v>4485</v>
          </cell>
          <cell r="AI741">
            <v>-640</v>
          </cell>
          <cell r="AL741" t="str">
            <v>報廢9211</v>
          </cell>
        </row>
        <row r="742">
          <cell r="W742">
            <v>86477</v>
          </cell>
          <cell r="AI742">
            <v>-14765</v>
          </cell>
          <cell r="AL742" t="str">
            <v>報廢9211</v>
          </cell>
        </row>
        <row r="743">
          <cell r="W743">
            <v>96926</v>
          </cell>
          <cell r="AI743">
            <v>-11274</v>
          </cell>
          <cell r="AL743" t="str">
            <v>報廢9211</v>
          </cell>
        </row>
        <row r="744">
          <cell r="W744">
            <v>5462</v>
          </cell>
          <cell r="AI744">
            <v>-538</v>
          </cell>
          <cell r="AL744" t="str">
            <v>報廢9211</v>
          </cell>
        </row>
        <row r="745">
          <cell r="W745">
            <v>5462</v>
          </cell>
          <cell r="AI745">
            <v>-538</v>
          </cell>
          <cell r="AL745" t="str">
            <v>報廢9211</v>
          </cell>
        </row>
        <row r="746">
          <cell r="W746">
            <v>31989</v>
          </cell>
          <cell r="AI746">
            <v>-9511</v>
          </cell>
          <cell r="AL746" t="str">
            <v>報廢9211</v>
          </cell>
        </row>
        <row r="747">
          <cell r="W747">
            <v>5250</v>
          </cell>
          <cell r="AI747">
            <v>-750</v>
          </cell>
          <cell r="AL747" t="str">
            <v>報廢9211</v>
          </cell>
        </row>
        <row r="748">
          <cell r="W748">
            <v>5250</v>
          </cell>
          <cell r="AI748">
            <v>-750</v>
          </cell>
          <cell r="AL748" t="str">
            <v>報廢9211</v>
          </cell>
        </row>
        <row r="749">
          <cell r="W749">
            <v>10500</v>
          </cell>
          <cell r="AI749">
            <v>-1500</v>
          </cell>
          <cell r="AL749" t="str">
            <v>報廢9211</v>
          </cell>
        </row>
        <row r="750">
          <cell r="W750">
            <v>140000</v>
          </cell>
          <cell r="AI750">
            <v>-20000</v>
          </cell>
          <cell r="AL750" t="str">
            <v>報廢9211</v>
          </cell>
        </row>
        <row r="751">
          <cell r="W751">
            <v>245296</v>
          </cell>
          <cell r="AI751">
            <v>-22304</v>
          </cell>
          <cell r="AL751" t="str">
            <v>報廢9211</v>
          </cell>
        </row>
        <row r="752">
          <cell r="W752">
            <v>248501</v>
          </cell>
          <cell r="AI752">
            <v>-28899</v>
          </cell>
          <cell r="AL752" t="str">
            <v>報廢9211</v>
          </cell>
        </row>
        <row r="753">
          <cell r="W753">
            <v>288702</v>
          </cell>
          <cell r="AI753">
            <v>-46566</v>
          </cell>
          <cell r="AL753" t="str">
            <v>報廢9211</v>
          </cell>
        </row>
        <row r="754">
          <cell r="W754">
            <v>301414</v>
          </cell>
          <cell r="AI754">
            <v>-48614</v>
          </cell>
          <cell r="AL754" t="str">
            <v>報廢9211</v>
          </cell>
        </row>
        <row r="755">
          <cell r="W755">
            <v>223924</v>
          </cell>
          <cell r="AI755">
            <v>-36116</v>
          </cell>
          <cell r="AL755" t="str">
            <v>報廢9211</v>
          </cell>
        </row>
        <row r="756">
          <cell r="W756">
            <v>279138</v>
          </cell>
          <cell r="AI756">
            <v>-45023</v>
          </cell>
          <cell r="AL756" t="str">
            <v>報廢9211</v>
          </cell>
        </row>
        <row r="757">
          <cell r="W757">
            <v>389907</v>
          </cell>
          <cell r="AI757">
            <v>-62890</v>
          </cell>
          <cell r="AL757" t="str">
            <v>報廢9211</v>
          </cell>
        </row>
        <row r="758">
          <cell r="W758">
            <v>618606</v>
          </cell>
          <cell r="AI758">
            <v>-99774</v>
          </cell>
          <cell r="AL758" t="str">
            <v>報廢9211</v>
          </cell>
        </row>
        <row r="759">
          <cell r="W759">
            <v>179441</v>
          </cell>
          <cell r="AI759">
            <v>-28943</v>
          </cell>
          <cell r="AL759" t="str">
            <v>報廢9211</v>
          </cell>
        </row>
        <row r="760">
          <cell r="W760">
            <v>444196</v>
          </cell>
          <cell r="AI760">
            <v>-71646</v>
          </cell>
          <cell r="AL760" t="str">
            <v>報廢9211</v>
          </cell>
        </row>
        <row r="761">
          <cell r="W761">
            <v>86477</v>
          </cell>
          <cell r="AI761">
            <v>-14765</v>
          </cell>
          <cell r="AL761" t="str">
            <v>報廢9211</v>
          </cell>
        </row>
        <row r="762">
          <cell r="W762">
            <v>89311</v>
          </cell>
          <cell r="AI762">
            <v>-10389</v>
          </cell>
          <cell r="AL762" t="str">
            <v>報廢9211</v>
          </cell>
        </row>
        <row r="763">
          <cell r="W763">
            <v>198224</v>
          </cell>
          <cell r="AI763">
            <v>-31970</v>
          </cell>
          <cell r="AL763" t="str">
            <v>報廢9211</v>
          </cell>
        </row>
        <row r="764">
          <cell r="W764">
            <v>37625</v>
          </cell>
          <cell r="AI764">
            <v>-5375</v>
          </cell>
          <cell r="AL764" t="str">
            <v>報廢9211</v>
          </cell>
        </row>
        <row r="765">
          <cell r="W765">
            <v>36730</v>
          </cell>
          <cell r="AI765">
            <v>-6270</v>
          </cell>
          <cell r="AL765" t="str">
            <v>報廢9211</v>
          </cell>
        </row>
        <row r="766">
          <cell r="W766">
            <v>5500</v>
          </cell>
          <cell r="AI766">
            <v>-500</v>
          </cell>
          <cell r="AL766" t="str">
            <v>報廢9211</v>
          </cell>
        </row>
        <row r="767">
          <cell r="W767">
            <v>4375</v>
          </cell>
          <cell r="AI767">
            <v>-625</v>
          </cell>
          <cell r="AL767" t="str">
            <v>報廢9211</v>
          </cell>
        </row>
        <row r="768">
          <cell r="W768">
            <v>5487</v>
          </cell>
          <cell r="AI768">
            <v>-1013</v>
          </cell>
          <cell r="AL768" t="str">
            <v>報廢9211</v>
          </cell>
        </row>
        <row r="769">
          <cell r="W769">
            <v>5555</v>
          </cell>
          <cell r="AI769">
            <v>-945</v>
          </cell>
          <cell r="AL769" t="str">
            <v>報廢9211</v>
          </cell>
        </row>
        <row r="770">
          <cell r="W770">
            <v>48912</v>
          </cell>
          <cell r="AI770">
            <v>-6988</v>
          </cell>
          <cell r="AL770" t="str">
            <v>報廢9211</v>
          </cell>
        </row>
        <row r="771">
          <cell r="W771">
            <v>4943</v>
          </cell>
          <cell r="AI771">
            <v>-1557</v>
          </cell>
          <cell r="AL771" t="str">
            <v>報廢9211</v>
          </cell>
        </row>
        <row r="772">
          <cell r="W772">
            <v>82250</v>
          </cell>
          <cell r="AI772">
            <v>-11750</v>
          </cell>
          <cell r="AL772" t="str">
            <v>報廢9211</v>
          </cell>
        </row>
        <row r="773">
          <cell r="W773">
            <v>32375</v>
          </cell>
          <cell r="AI773">
            <v>-4625</v>
          </cell>
          <cell r="AL773" t="str">
            <v>報廢9211</v>
          </cell>
        </row>
        <row r="774">
          <cell r="W774">
            <v>10500</v>
          </cell>
          <cell r="AI774">
            <v>-1500</v>
          </cell>
          <cell r="AL774" t="str">
            <v>報廢9211</v>
          </cell>
        </row>
        <row r="775">
          <cell r="W775">
            <v>5250</v>
          </cell>
          <cell r="AI775">
            <v>-750</v>
          </cell>
          <cell r="AL775" t="str">
            <v>報廢9211</v>
          </cell>
        </row>
        <row r="776">
          <cell r="W776">
            <v>5250</v>
          </cell>
          <cell r="AI776">
            <v>-750</v>
          </cell>
          <cell r="AL776" t="str">
            <v>報廢9211</v>
          </cell>
        </row>
        <row r="777">
          <cell r="W777">
            <v>5687</v>
          </cell>
          <cell r="AI777">
            <v>-813</v>
          </cell>
          <cell r="AL777" t="str">
            <v>報廢9211</v>
          </cell>
        </row>
        <row r="778">
          <cell r="W778">
            <v>318500</v>
          </cell>
          <cell r="AI778">
            <v>-45500</v>
          </cell>
          <cell r="AL778" t="str">
            <v>報廢9211</v>
          </cell>
        </row>
        <row r="779">
          <cell r="W779">
            <v>5252</v>
          </cell>
          <cell r="AI779">
            <v>-748</v>
          </cell>
          <cell r="AL779" t="str">
            <v>報廢9211</v>
          </cell>
        </row>
        <row r="780">
          <cell r="W780">
            <v>33360</v>
          </cell>
          <cell r="AI780">
            <v>-9340</v>
          </cell>
          <cell r="AL780" t="str">
            <v>報廢9211</v>
          </cell>
        </row>
        <row r="781">
          <cell r="W781">
            <v>40250</v>
          </cell>
          <cell r="AI781">
            <v>-5750</v>
          </cell>
          <cell r="AL781" t="str">
            <v>報廢9211</v>
          </cell>
        </row>
        <row r="782">
          <cell r="W782">
            <v>40250</v>
          </cell>
          <cell r="AI782">
            <v>-5750</v>
          </cell>
          <cell r="AL782" t="str">
            <v>報廢9211</v>
          </cell>
        </row>
        <row r="783">
          <cell r="W783">
            <v>34149</v>
          </cell>
          <cell r="AI783">
            <v>-7351</v>
          </cell>
          <cell r="AL783" t="str">
            <v>報廢9211</v>
          </cell>
        </row>
        <row r="784">
          <cell r="W784">
            <v>31989</v>
          </cell>
          <cell r="AI784">
            <v>-9511</v>
          </cell>
          <cell r="AL784" t="str">
            <v>報廢9211</v>
          </cell>
        </row>
        <row r="785">
          <cell r="W785">
            <v>31989</v>
          </cell>
          <cell r="AI785">
            <v>-9511</v>
          </cell>
          <cell r="AL785" t="str">
            <v>報廢9211</v>
          </cell>
        </row>
        <row r="786">
          <cell r="W786">
            <v>31989</v>
          </cell>
          <cell r="AI786">
            <v>-9511</v>
          </cell>
          <cell r="AL786" t="str">
            <v>報廢9211</v>
          </cell>
        </row>
        <row r="787">
          <cell r="W787">
            <v>31989</v>
          </cell>
          <cell r="AI787">
            <v>-9511</v>
          </cell>
          <cell r="AL787" t="str">
            <v>報廢9211</v>
          </cell>
        </row>
        <row r="788">
          <cell r="W788">
            <v>31989</v>
          </cell>
          <cell r="AI788">
            <v>-9511</v>
          </cell>
          <cell r="AL788" t="str">
            <v>報廢9211</v>
          </cell>
        </row>
        <row r="789">
          <cell r="W789">
            <v>31989</v>
          </cell>
          <cell r="AI789">
            <v>-9511</v>
          </cell>
          <cell r="AL789" t="str">
            <v>報廢9211</v>
          </cell>
        </row>
        <row r="790">
          <cell r="W790">
            <v>31989</v>
          </cell>
          <cell r="AI790">
            <v>-9511</v>
          </cell>
          <cell r="AL790" t="str">
            <v>報廢9211</v>
          </cell>
        </row>
        <row r="791">
          <cell r="W791">
            <v>31989</v>
          </cell>
          <cell r="AI791">
            <v>-9511</v>
          </cell>
          <cell r="AL791" t="str">
            <v>報廢9211</v>
          </cell>
        </row>
        <row r="792">
          <cell r="W792">
            <v>5250</v>
          </cell>
          <cell r="AI792">
            <v>-750</v>
          </cell>
          <cell r="AL792" t="str">
            <v>報廢9211</v>
          </cell>
        </row>
        <row r="793">
          <cell r="W793">
            <v>5250</v>
          </cell>
          <cell r="AI793">
            <v>-750</v>
          </cell>
          <cell r="AL793" t="str">
            <v>報廢9211</v>
          </cell>
        </row>
        <row r="794">
          <cell r="W794">
            <v>5250</v>
          </cell>
          <cell r="AI794">
            <v>-750</v>
          </cell>
          <cell r="AL794" t="str">
            <v>報廢9211</v>
          </cell>
        </row>
        <row r="795">
          <cell r="W795">
            <v>5250</v>
          </cell>
          <cell r="AI795">
            <v>-750</v>
          </cell>
          <cell r="AL795" t="str">
            <v>報廢9211</v>
          </cell>
        </row>
        <row r="796">
          <cell r="W796">
            <v>5250</v>
          </cell>
          <cell r="AI796">
            <v>-750</v>
          </cell>
          <cell r="AL796" t="str">
            <v>報廢9211</v>
          </cell>
        </row>
        <row r="797">
          <cell r="W797">
            <v>5011</v>
          </cell>
          <cell r="AI797">
            <v>-1489</v>
          </cell>
          <cell r="AL797" t="str">
            <v>報廢9211</v>
          </cell>
        </row>
        <row r="798">
          <cell r="W798">
            <v>5011</v>
          </cell>
          <cell r="AI798">
            <v>-1489</v>
          </cell>
          <cell r="AL798" t="str">
            <v>報廢9211</v>
          </cell>
        </row>
        <row r="799">
          <cell r="W799">
            <v>5011</v>
          </cell>
          <cell r="AI799">
            <v>-1489</v>
          </cell>
          <cell r="AL799" t="str">
            <v>報廢9211</v>
          </cell>
        </row>
        <row r="800">
          <cell r="W800">
            <v>5011</v>
          </cell>
          <cell r="AI800">
            <v>-1489</v>
          </cell>
          <cell r="AL800" t="str">
            <v>報廢9211</v>
          </cell>
        </row>
        <row r="801">
          <cell r="W801">
            <v>5011</v>
          </cell>
          <cell r="AI801">
            <v>-1489</v>
          </cell>
          <cell r="AL801" t="str">
            <v>報廢9211</v>
          </cell>
        </row>
        <row r="802">
          <cell r="W802">
            <v>5011</v>
          </cell>
          <cell r="AI802">
            <v>-1489</v>
          </cell>
          <cell r="AL802" t="str">
            <v>報廢9211</v>
          </cell>
        </row>
        <row r="803">
          <cell r="W803">
            <v>92960</v>
          </cell>
          <cell r="AH803">
            <v>100902</v>
          </cell>
          <cell r="AI803">
            <v>2656</v>
          </cell>
          <cell r="AL803" t="str">
            <v>出售9211</v>
          </cell>
        </row>
        <row r="804">
          <cell r="W804">
            <v>11484</v>
          </cell>
          <cell r="AH804">
            <v>58373</v>
          </cell>
          <cell r="AI804">
            <v>957</v>
          </cell>
          <cell r="AL804" t="str">
            <v>出售9211</v>
          </cell>
        </row>
        <row r="805">
          <cell r="W805">
            <v>13752</v>
          </cell>
          <cell r="AH805">
            <v>69894</v>
          </cell>
          <cell r="AI805">
            <v>1146</v>
          </cell>
          <cell r="AL805" t="str">
            <v>出售9211</v>
          </cell>
        </row>
        <row r="806">
          <cell r="W806">
            <v>17004</v>
          </cell>
          <cell r="AH806">
            <v>86413</v>
          </cell>
          <cell r="AI806">
            <v>1417</v>
          </cell>
          <cell r="AL806" t="str">
            <v>出售9211</v>
          </cell>
        </row>
        <row r="807">
          <cell r="W807">
            <v>10752</v>
          </cell>
          <cell r="AH807">
            <v>54644</v>
          </cell>
          <cell r="AI807">
            <v>896</v>
          </cell>
          <cell r="AL807" t="str">
            <v>出售9211</v>
          </cell>
        </row>
        <row r="808">
          <cell r="W808">
            <v>10752</v>
          </cell>
          <cell r="AH808">
            <v>54644</v>
          </cell>
          <cell r="AI808">
            <v>896</v>
          </cell>
          <cell r="AL808" t="str">
            <v>出售9211</v>
          </cell>
        </row>
        <row r="809">
          <cell r="W809">
            <v>13752</v>
          </cell>
          <cell r="AH809">
            <v>69894</v>
          </cell>
          <cell r="AI809">
            <v>1146</v>
          </cell>
          <cell r="AL809" t="str">
            <v>出售9211</v>
          </cell>
        </row>
        <row r="810">
          <cell r="W810">
            <v>46200</v>
          </cell>
          <cell r="AH810">
            <v>6600</v>
          </cell>
          <cell r="AI810">
            <v>0</v>
          </cell>
          <cell r="AL810" t="str">
            <v>出售9211</v>
          </cell>
        </row>
        <row r="811">
          <cell r="W811">
            <v>36730</v>
          </cell>
          <cell r="AH811">
            <v>6718</v>
          </cell>
          <cell r="AI811">
            <v>448</v>
          </cell>
          <cell r="AL811" t="str">
            <v>出售9211</v>
          </cell>
        </row>
        <row r="812">
          <cell r="W812">
            <v>37455</v>
          </cell>
          <cell r="AH812">
            <v>9731</v>
          </cell>
          <cell r="AI812">
            <v>486</v>
          </cell>
          <cell r="AL812" t="str">
            <v>出售9211</v>
          </cell>
        </row>
        <row r="813">
          <cell r="W813">
            <v>35855</v>
          </cell>
          <cell r="AH813">
            <v>9311</v>
          </cell>
          <cell r="AI813">
            <v>466</v>
          </cell>
          <cell r="AL813" t="str">
            <v>出售9211</v>
          </cell>
        </row>
        <row r="814">
          <cell r="W814">
            <v>36804</v>
          </cell>
          <cell r="AH814">
            <v>12112</v>
          </cell>
          <cell r="AI814">
            <v>516</v>
          </cell>
          <cell r="AL814" t="str">
            <v>出售9211</v>
          </cell>
        </row>
        <row r="815">
          <cell r="W815">
            <v>22464</v>
          </cell>
          <cell r="AH815">
            <v>19880</v>
          </cell>
          <cell r="AI815">
            <v>864</v>
          </cell>
          <cell r="AL815" t="str">
            <v>出售9211</v>
          </cell>
        </row>
        <row r="816">
          <cell r="W816">
            <v>54547</v>
          </cell>
          <cell r="AH816">
            <v>15071</v>
          </cell>
          <cell r="AI816">
            <v>718</v>
          </cell>
          <cell r="AL816" t="str">
            <v>出售9211</v>
          </cell>
        </row>
        <row r="817">
          <cell r="W817">
            <v>3510</v>
          </cell>
          <cell r="AH817">
            <v>3125</v>
          </cell>
          <cell r="AI817">
            <v>135</v>
          </cell>
          <cell r="AL817" t="str">
            <v>出售9211</v>
          </cell>
        </row>
        <row r="818">
          <cell r="W818">
            <v>26814</v>
          </cell>
          <cell r="AH818">
            <v>6530</v>
          </cell>
          <cell r="AI818">
            <v>344</v>
          </cell>
          <cell r="AL818" t="str">
            <v>出售9211</v>
          </cell>
        </row>
        <row r="819">
          <cell r="W819">
            <v>107250</v>
          </cell>
          <cell r="AH819">
            <v>26125</v>
          </cell>
          <cell r="AI819">
            <v>1375</v>
          </cell>
          <cell r="AL819" t="str">
            <v>出售9211</v>
          </cell>
        </row>
        <row r="820">
          <cell r="W820">
            <v>31701</v>
          </cell>
          <cell r="AI820">
            <v>-4528</v>
          </cell>
          <cell r="AL820" t="str">
            <v>報廢9212</v>
          </cell>
        </row>
        <row r="821">
          <cell r="W821">
            <v>37920</v>
          </cell>
          <cell r="AI821">
            <v>-4080</v>
          </cell>
          <cell r="AL821" t="str">
            <v>報廢9212</v>
          </cell>
        </row>
        <row r="822">
          <cell r="W822">
            <v>5420</v>
          </cell>
          <cell r="AI822">
            <v>-580</v>
          </cell>
          <cell r="AL822" t="str">
            <v>報廢9212</v>
          </cell>
        </row>
        <row r="823">
          <cell r="W823">
            <v>15583</v>
          </cell>
          <cell r="AI823">
            <v>-1417</v>
          </cell>
          <cell r="AL823" t="str">
            <v>報廢9212</v>
          </cell>
        </row>
        <row r="824">
          <cell r="W824">
            <v>10500</v>
          </cell>
          <cell r="AI824">
            <v>-1500</v>
          </cell>
          <cell r="AL824" t="str">
            <v>報廢9212</v>
          </cell>
        </row>
        <row r="825">
          <cell r="W825">
            <v>4485</v>
          </cell>
          <cell r="AI825">
            <v>-640</v>
          </cell>
          <cell r="AL825" t="str">
            <v>報廢9212</v>
          </cell>
        </row>
        <row r="826">
          <cell r="W826">
            <v>5500</v>
          </cell>
          <cell r="AI826">
            <v>-500</v>
          </cell>
          <cell r="AL826" t="str">
            <v>報廢9212</v>
          </cell>
        </row>
        <row r="827">
          <cell r="W827">
            <v>5500</v>
          </cell>
          <cell r="AI827">
            <v>-500</v>
          </cell>
          <cell r="AL827" t="str">
            <v>報廢9212</v>
          </cell>
        </row>
        <row r="828">
          <cell r="W828">
            <v>5500</v>
          </cell>
          <cell r="AI828">
            <v>-500</v>
          </cell>
          <cell r="AL828" t="str">
            <v>報廢9212</v>
          </cell>
        </row>
        <row r="829">
          <cell r="W829">
            <v>5500</v>
          </cell>
          <cell r="AI829">
            <v>-500</v>
          </cell>
          <cell r="AL829" t="str">
            <v>報廢9212</v>
          </cell>
        </row>
        <row r="830">
          <cell r="W830">
            <v>5500</v>
          </cell>
          <cell r="AI830">
            <v>-500</v>
          </cell>
          <cell r="AL830" t="str">
            <v>報廢9212</v>
          </cell>
        </row>
        <row r="831">
          <cell r="W831">
            <v>5250</v>
          </cell>
          <cell r="AI831">
            <v>-750</v>
          </cell>
          <cell r="AL831" t="str">
            <v>報廢9212</v>
          </cell>
        </row>
        <row r="832">
          <cell r="W832">
            <v>37178</v>
          </cell>
          <cell r="AI832">
            <v>-5822</v>
          </cell>
          <cell r="AL832" t="str">
            <v>報廢9212</v>
          </cell>
        </row>
        <row r="833">
          <cell r="W833">
            <v>36702</v>
          </cell>
          <cell r="AI833">
            <v>-6798</v>
          </cell>
          <cell r="AL833" t="str">
            <v>報廢9212</v>
          </cell>
        </row>
        <row r="834">
          <cell r="W834">
            <v>36702</v>
          </cell>
          <cell r="AI834">
            <v>-6798</v>
          </cell>
          <cell r="AL834" t="str">
            <v>報廢9212</v>
          </cell>
        </row>
        <row r="835">
          <cell r="W835">
            <v>5500</v>
          </cell>
          <cell r="AI835">
            <v>-500</v>
          </cell>
          <cell r="AL835" t="str">
            <v>報廢9212</v>
          </cell>
        </row>
        <row r="836">
          <cell r="W836">
            <v>5250</v>
          </cell>
          <cell r="AI836">
            <v>-750</v>
          </cell>
          <cell r="AL836" t="str">
            <v>報廢9212</v>
          </cell>
        </row>
        <row r="837">
          <cell r="W837">
            <v>5011</v>
          </cell>
          <cell r="AI837">
            <v>-1489</v>
          </cell>
          <cell r="AL837" t="str">
            <v>報廢9212</v>
          </cell>
        </row>
        <row r="838">
          <cell r="W838">
            <v>1396826</v>
          </cell>
          <cell r="AI838">
            <v>-126984</v>
          </cell>
          <cell r="AL838" t="str">
            <v>報廢9212</v>
          </cell>
        </row>
        <row r="839">
          <cell r="W839">
            <v>38500</v>
          </cell>
          <cell r="AI839">
            <v>-3500</v>
          </cell>
          <cell r="AL839" t="str">
            <v>報廢9212</v>
          </cell>
        </row>
        <row r="840">
          <cell r="W840">
            <v>16500</v>
          </cell>
          <cell r="AI840">
            <v>-1500</v>
          </cell>
          <cell r="AL840" t="str">
            <v>報廢9212</v>
          </cell>
        </row>
        <row r="841">
          <cell r="W841">
            <v>32421</v>
          </cell>
          <cell r="AI841">
            <v>-9079</v>
          </cell>
          <cell r="AL841" t="str">
            <v>報廢9212</v>
          </cell>
        </row>
        <row r="842">
          <cell r="W842">
            <v>5250</v>
          </cell>
          <cell r="AI842">
            <v>-750</v>
          </cell>
          <cell r="AL842" t="str">
            <v>報廢9212</v>
          </cell>
        </row>
        <row r="843">
          <cell r="W843">
            <v>74927</v>
          </cell>
          <cell r="AI843">
            <v>-8073</v>
          </cell>
          <cell r="AL843" t="str">
            <v>報廢9212</v>
          </cell>
        </row>
        <row r="844">
          <cell r="W844">
            <v>12048</v>
          </cell>
          <cell r="AI844">
            <v>-1095</v>
          </cell>
          <cell r="AL844" t="str">
            <v>報廢9212</v>
          </cell>
        </row>
        <row r="845">
          <cell r="W845">
            <v>16151</v>
          </cell>
          <cell r="AI845">
            <v>-1468</v>
          </cell>
          <cell r="AL845" t="str">
            <v>報廢9212</v>
          </cell>
        </row>
        <row r="846">
          <cell r="W846">
            <v>35389</v>
          </cell>
          <cell r="AI846">
            <v>-9311</v>
          </cell>
          <cell r="AL846" t="str">
            <v>報廢9212</v>
          </cell>
        </row>
        <row r="847">
          <cell r="W847">
            <v>32375</v>
          </cell>
          <cell r="AI847">
            <v>-4625</v>
          </cell>
          <cell r="AL847" t="str">
            <v>報廢9212</v>
          </cell>
        </row>
        <row r="848">
          <cell r="W848">
            <v>37178</v>
          </cell>
          <cell r="AI848">
            <v>-5822</v>
          </cell>
          <cell r="AL848" t="str">
            <v>報廢9212</v>
          </cell>
        </row>
        <row r="849">
          <cell r="W849">
            <v>36282</v>
          </cell>
          <cell r="AI849">
            <v>-6718</v>
          </cell>
          <cell r="AL849" t="str">
            <v>報廢9212</v>
          </cell>
        </row>
        <row r="850">
          <cell r="W850">
            <v>5250</v>
          </cell>
          <cell r="AI850">
            <v>-750</v>
          </cell>
          <cell r="AL850" t="str">
            <v>報廢9212</v>
          </cell>
        </row>
        <row r="851">
          <cell r="W851">
            <v>5687</v>
          </cell>
          <cell r="AI851">
            <v>-813</v>
          </cell>
          <cell r="AL851" t="str">
            <v>報廢9212</v>
          </cell>
        </row>
        <row r="852">
          <cell r="W852">
            <v>5623</v>
          </cell>
          <cell r="AI852">
            <v>-877</v>
          </cell>
          <cell r="AL852" t="str">
            <v>報廢9212</v>
          </cell>
        </row>
        <row r="853">
          <cell r="W853">
            <v>5147</v>
          </cell>
          <cell r="AI853">
            <v>-1353</v>
          </cell>
          <cell r="AL853" t="str">
            <v>報廢9212</v>
          </cell>
        </row>
        <row r="854">
          <cell r="W854">
            <v>187500</v>
          </cell>
          <cell r="AI854">
            <v>-62500</v>
          </cell>
          <cell r="AL854" t="str">
            <v>報廢9212</v>
          </cell>
        </row>
        <row r="855">
          <cell r="W855">
            <v>37625</v>
          </cell>
          <cell r="AI855">
            <v>-5375</v>
          </cell>
          <cell r="AL855" t="str">
            <v>報廢9212</v>
          </cell>
        </row>
        <row r="856">
          <cell r="W856">
            <v>46588</v>
          </cell>
          <cell r="AI856">
            <v>-5022</v>
          </cell>
          <cell r="AL856" t="str">
            <v>報廢9212</v>
          </cell>
        </row>
        <row r="857">
          <cell r="W857">
            <v>49000</v>
          </cell>
          <cell r="AI857">
            <v>-7000</v>
          </cell>
          <cell r="AL857" t="str">
            <v>報廢9212</v>
          </cell>
        </row>
        <row r="858">
          <cell r="W858">
            <v>37573</v>
          </cell>
          <cell r="AI858">
            <v>-5367</v>
          </cell>
          <cell r="AL858" t="str">
            <v>報廢9212</v>
          </cell>
        </row>
        <row r="859">
          <cell r="W859">
            <v>5500</v>
          </cell>
          <cell r="AI859">
            <v>-500</v>
          </cell>
          <cell r="AL859" t="str">
            <v>報廢9212</v>
          </cell>
        </row>
        <row r="860">
          <cell r="W860">
            <v>5500</v>
          </cell>
          <cell r="AI860">
            <v>-500</v>
          </cell>
          <cell r="AL860" t="str">
            <v>報廢9212</v>
          </cell>
        </row>
        <row r="861">
          <cell r="W861">
            <v>5500</v>
          </cell>
          <cell r="AI861">
            <v>-500</v>
          </cell>
          <cell r="AL861" t="str">
            <v>報廢9212</v>
          </cell>
        </row>
        <row r="862">
          <cell r="W862">
            <v>5420</v>
          </cell>
          <cell r="AI862">
            <v>-580</v>
          </cell>
          <cell r="AL862" t="str">
            <v>報廢9212</v>
          </cell>
        </row>
        <row r="863">
          <cell r="W863">
            <v>5420</v>
          </cell>
          <cell r="AI863">
            <v>-580</v>
          </cell>
          <cell r="AL863" t="str">
            <v>報廢9212</v>
          </cell>
        </row>
        <row r="864">
          <cell r="W864">
            <v>5336</v>
          </cell>
          <cell r="AI864">
            <v>-664</v>
          </cell>
          <cell r="AL864" t="str">
            <v>報廢9212</v>
          </cell>
        </row>
        <row r="865">
          <cell r="W865">
            <v>5250</v>
          </cell>
          <cell r="AI865">
            <v>-750</v>
          </cell>
          <cell r="AL865" t="str">
            <v>報廢9212</v>
          </cell>
        </row>
        <row r="866">
          <cell r="W866">
            <v>5250</v>
          </cell>
          <cell r="AI866">
            <v>-750</v>
          </cell>
          <cell r="AL866" t="str">
            <v>報廢9212</v>
          </cell>
        </row>
        <row r="867">
          <cell r="W867">
            <v>5250</v>
          </cell>
          <cell r="AI867">
            <v>-750</v>
          </cell>
          <cell r="AL867" t="str">
            <v>報廢9212</v>
          </cell>
        </row>
        <row r="868">
          <cell r="W868">
            <v>5250</v>
          </cell>
          <cell r="AI868">
            <v>-750</v>
          </cell>
          <cell r="AL868" t="str">
            <v>報廢9212</v>
          </cell>
        </row>
        <row r="869">
          <cell r="W869">
            <v>5687</v>
          </cell>
          <cell r="AI869">
            <v>-813</v>
          </cell>
          <cell r="AL869" t="str">
            <v>報廢9212</v>
          </cell>
        </row>
        <row r="870">
          <cell r="W870">
            <v>5487</v>
          </cell>
          <cell r="AI870">
            <v>-1013</v>
          </cell>
          <cell r="AL870" t="str">
            <v>報廢9212</v>
          </cell>
        </row>
        <row r="871">
          <cell r="W871">
            <v>5215</v>
          </cell>
          <cell r="AI871">
            <v>-1285</v>
          </cell>
          <cell r="AL871" t="str">
            <v>報廢9212</v>
          </cell>
        </row>
        <row r="872">
          <cell r="W872">
            <v>5215</v>
          </cell>
          <cell r="AI872">
            <v>-1285</v>
          </cell>
          <cell r="AL872" t="str">
            <v>報廢9212</v>
          </cell>
        </row>
        <row r="873">
          <cell r="W873">
            <v>5215</v>
          </cell>
          <cell r="AI873">
            <v>-1285</v>
          </cell>
          <cell r="AL873" t="str">
            <v>報廢9212</v>
          </cell>
        </row>
        <row r="874">
          <cell r="W874">
            <v>5250</v>
          </cell>
          <cell r="AI874">
            <v>-750</v>
          </cell>
          <cell r="AL874" t="str">
            <v>報廢9212</v>
          </cell>
        </row>
        <row r="875">
          <cell r="W875">
            <v>5500</v>
          </cell>
          <cell r="AI875">
            <v>-500</v>
          </cell>
          <cell r="AL875" t="str">
            <v>報廢9212</v>
          </cell>
        </row>
        <row r="876">
          <cell r="W876">
            <v>5500</v>
          </cell>
          <cell r="AI876">
            <v>-500</v>
          </cell>
          <cell r="AL876" t="str">
            <v>報廢9212</v>
          </cell>
        </row>
        <row r="877">
          <cell r="W877">
            <v>5420</v>
          </cell>
          <cell r="AI877">
            <v>-580</v>
          </cell>
          <cell r="AL877" t="str">
            <v>報廢9212</v>
          </cell>
        </row>
        <row r="878">
          <cell r="W878">
            <v>5252</v>
          </cell>
          <cell r="AI878">
            <v>-748</v>
          </cell>
          <cell r="AL878" t="str">
            <v>報廢9212</v>
          </cell>
        </row>
        <row r="879">
          <cell r="W879">
            <v>5687</v>
          </cell>
          <cell r="AI879">
            <v>-813</v>
          </cell>
          <cell r="AL879" t="str">
            <v>報廢9212</v>
          </cell>
        </row>
        <row r="880">
          <cell r="W880">
            <v>5687</v>
          </cell>
          <cell r="AI880">
            <v>-813</v>
          </cell>
          <cell r="AL880" t="str">
            <v>報廢9212</v>
          </cell>
        </row>
        <row r="881">
          <cell r="W881">
            <v>5687</v>
          </cell>
          <cell r="AI881">
            <v>-813</v>
          </cell>
          <cell r="AL881" t="str">
            <v>報廢9212</v>
          </cell>
        </row>
        <row r="882">
          <cell r="W882">
            <v>5419</v>
          </cell>
          <cell r="AI882">
            <v>-1081</v>
          </cell>
          <cell r="AL882" t="str">
            <v>報廢9212</v>
          </cell>
        </row>
        <row r="883">
          <cell r="W883">
            <v>36162</v>
          </cell>
          <cell r="AI883">
            <v>-4838</v>
          </cell>
          <cell r="AL883" t="str">
            <v>報廢9212</v>
          </cell>
        </row>
        <row r="884">
          <cell r="W884">
            <v>5420</v>
          </cell>
          <cell r="AI884">
            <v>-580</v>
          </cell>
          <cell r="AL884" t="str">
            <v>報廢9212</v>
          </cell>
        </row>
        <row r="885">
          <cell r="W885">
            <v>14667</v>
          </cell>
          <cell r="AI885">
            <v>-1333</v>
          </cell>
          <cell r="AL885" t="str">
            <v>報廢9212</v>
          </cell>
        </row>
        <row r="886">
          <cell r="W886">
            <v>45500</v>
          </cell>
          <cell r="AI886">
            <v>-6500</v>
          </cell>
          <cell r="AL886" t="str">
            <v>報廢9212</v>
          </cell>
        </row>
        <row r="887">
          <cell r="W887">
            <v>18792</v>
          </cell>
          <cell r="AI887">
            <v>-1708</v>
          </cell>
          <cell r="AL887" t="str">
            <v>報廢9212</v>
          </cell>
        </row>
        <row r="888">
          <cell r="W888">
            <v>304516</v>
          </cell>
          <cell r="AI888">
            <v>-27683</v>
          </cell>
          <cell r="AL888" t="str">
            <v>報廢9212</v>
          </cell>
        </row>
        <row r="889">
          <cell r="W889">
            <v>192496</v>
          </cell>
          <cell r="AI889">
            <v>-17504</v>
          </cell>
          <cell r="AL889" t="str">
            <v>報廢9212</v>
          </cell>
        </row>
        <row r="890">
          <cell r="W890">
            <v>320526</v>
          </cell>
          <cell r="AI890">
            <v>-34513</v>
          </cell>
          <cell r="AL890" t="str">
            <v>報廢9212</v>
          </cell>
        </row>
        <row r="891">
          <cell r="W891">
            <v>592410</v>
          </cell>
          <cell r="AI891">
            <v>-63798</v>
          </cell>
          <cell r="AL891" t="str">
            <v>報廢9212</v>
          </cell>
        </row>
        <row r="892">
          <cell r="W892">
            <v>38867</v>
          </cell>
          <cell r="AI892">
            <v>-3533</v>
          </cell>
          <cell r="AL892" t="str">
            <v>報廢9212</v>
          </cell>
        </row>
        <row r="893">
          <cell r="W893">
            <v>33403</v>
          </cell>
          <cell r="AI893">
            <v>-3597</v>
          </cell>
          <cell r="AL893" t="str">
            <v>報廢9212</v>
          </cell>
        </row>
        <row r="894">
          <cell r="W894">
            <v>35210</v>
          </cell>
          <cell r="AI894">
            <v>-3790</v>
          </cell>
          <cell r="AL894" t="str">
            <v>報廢9212</v>
          </cell>
        </row>
        <row r="895">
          <cell r="W895">
            <v>37920</v>
          </cell>
          <cell r="AI895">
            <v>-4080</v>
          </cell>
          <cell r="AL895" t="str">
            <v>報廢9212</v>
          </cell>
        </row>
        <row r="896">
          <cell r="W896">
            <v>37920</v>
          </cell>
          <cell r="AI896">
            <v>-4080</v>
          </cell>
          <cell r="AL896" t="str">
            <v>報廢9212</v>
          </cell>
        </row>
        <row r="897">
          <cell r="W897">
            <v>37920</v>
          </cell>
          <cell r="AI897">
            <v>-4080</v>
          </cell>
          <cell r="AL897" t="str">
            <v>報廢9212</v>
          </cell>
        </row>
        <row r="898">
          <cell r="W898">
            <v>36639</v>
          </cell>
          <cell r="AI898">
            <v>-4261</v>
          </cell>
          <cell r="AL898" t="str">
            <v>報廢9212</v>
          </cell>
        </row>
        <row r="899">
          <cell r="W899">
            <v>46200</v>
          </cell>
          <cell r="AI899">
            <v>-6600</v>
          </cell>
          <cell r="AL899" t="str">
            <v>報廢9212</v>
          </cell>
        </row>
        <row r="900">
          <cell r="W900">
            <v>35000</v>
          </cell>
          <cell r="AI900">
            <v>-5000</v>
          </cell>
          <cell r="AL900" t="str">
            <v>報廢9212</v>
          </cell>
        </row>
        <row r="901">
          <cell r="W901">
            <v>33250</v>
          </cell>
          <cell r="AI901">
            <v>-4750</v>
          </cell>
          <cell r="AL901" t="str">
            <v>報廢9212</v>
          </cell>
        </row>
        <row r="902">
          <cell r="W902">
            <v>37719</v>
          </cell>
          <cell r="AI902">
            <v>-6981</v>
          </cell>
          <cell r="AL902" t="str">
            <v>報廢9212</v>
          </cell>
        </row>
        <row r="903">
          <cell r="W903">
            <v>181650</v>
          </cell>
          <cell r="AI903">
            <v>-25950</v>
          </cell>
          <cell r="AL903" t="str">
            <v>報廢9212</v>
          </cell>
        </row>
        <row r="904">
          <cell r="W904">
            <v>5500</v>
          </cell>
          <cell r="AI904">
            <v>-500</v>
          </cell>
          <cell r="AL904" t="str">
            <v>報廢9212</v>
          </cell>
        </row>
        <row r="905">
          <cell r="W905">
            <v>5420</v>
          </cell>
          <cell r="AI905">
            <v>-580</v>
          </cell>
          <cell r="AL905" t="str">
            <v>報廢9212</v>
          </cell>
        </row>
        <row r="906">
          <cell r="W906">
            <v>5420</v>
          </cell>
          <cell r="AI906">
            <v>-580</v>
          </cell>
          <cell r="AL906" t="str">
            <v>報廢9212</v>
          </cell>
        </row>
        <row r="907">
          <cell r="W907">
            <v>5420</v>
          </cell>
          <cell r="AI907">
            <v>-580</v>
          </cell>
          <cell r="AL907" t="str">
            <v>報廢9212</v>
          </cell>
        </row>
        <row r="908">
          <cell r="W908">
            <v>5250</v>
          </cell>
          <cell r="AI908">
            <v>-750</v>
          </cell>
          <cell r="AL908" t="str">
            <v>報廢9212</v>
          </cell>
        </row>
        <row r="909">
          <cell r="W909">
            <v>5250</v>
          </cell>
          <cell r="AI909">
            <v>-750</v>
          </cell>
          <cell r="AL909" t="str">
            <v>報廢9212</v>
          </cell>
        </row>
        <row r="910">
          <cell r="W910">
            <v>5687</v>
          </cell>
          <cell r="AI910">
            <v>-813</v>
          </cell>
          <cell r="AL910" t="str">
            <v>報廢9212</v>
          </cell>
        </row>
        <row r="911">
          <cell r="W911">
            <v>4047</v>
          </cell>
          <cell r="AI911">
            <v>-578</v>
          </cell>
          <cell r="AL911" t="str">
            <v>報廢9212</v>
          </cell>
        </row>
        <row r="912">
          <cell r="W912">
            <v>5487</v>
          </cell>
          <cell r="AI912">
            <v>-1013</v>
          </cell>
          <cell r="AL912" t="str">
            <v>報廢9212</v>
          </cell>
        </row>
        <row r="913">
          <cell r="W913">
            <v>70894</v>
          </cell>
          <cell r="AI913">
            <v>-11106</v>
          </cell>
          <cell r="AL913" t="str">
            <v>報廢9212</v>
          </cell>
        </row>
        <row r="914">
          <cell r="W914">
            <v>50144</v>
          </cell>
          <cell r="AI914">
            <v>-7856</v>
          </cell>
          <cell r="AL914" t="str">
            <v>報廢9212</v>
          </cell>
        </row>
        <row r="915">
          <cell r="W915">
            <v>66000</v>
          </cell>
          <cell r="AI915">
            <v>-6000</v>
          </cell>
          <cell r="AL915" t="str">
            <v>報廢9212</v>
          </cell>
        </row>
        <row r="916">
          <cell r="W916">
            <v>160413</v>
          </cell>
          <cell r="AI916">
            <v>-14587</v>
          </cell>
          <cell r="AL916" t="str">
            <v>報廢9212</v>
          </cell>
        </row>
        <row r="917">
          <cell r="W917">
            <v>160413</v>
          </cell>
          <cell r="AI917">
            <v>-14587</v>
          </cell>
          <cell r="AL917" t="str">
            <v>報廢9212</v>
          </cell>
        </row>
        <row r="918">
          <cell r="W918">
            <v>220825</v>
          </cell>
          <cell r="AI918">
            <v>-20075</v>
          </cell>
          <cell r="AL918" t="str">
            <v>報廢9212</v>
          </cell>
        </row>
        <row r="919">
          <cell r="W919">
            <v>78942</v>
          </cell>
          <cell r="AI919">
            <v>-12731</v>
          </cell>
          <cell r="AL919" t="str">
            <v>報廢9212</v>
          </cell>
        </row>
        <row r="920">
          <cell r="W920">
            <v>46200</v>
          </cell>
          <cell r="AI920">
            <v>-6600</v>
          </cell>
          <cell r="AL920" t="str">
            <v>報廢9212</v>
          </cell>
        </row>
        <row r="921">
          <cell r="W921">
            <v>5250</v>
          </cell>
          <cell r="AI921">
            <v>-750</v>
          </cell>
          <cell r="AL921" t="str">
            <v>報廢9212</v>
          </cell>
        </row>
        <row r="922">
          <cell r="W922">
            <v>25727</v>
          </cell>
          <cell r="AI922">
            <v>-2769</v>
          </cell>
          <cell r="AL922" t="str">
            <v>報廢9212</v>
          </cell>
        </row>
        <row r="923">
          <cell r="W923">
            <v>25727</v>
          </cell>
          <cell r="AI923">
            <v>-2769</v>
          </cell>
          <cell r="AL923" t="str">
            <v>報廢9212</v>
          </cell>
        </row>
        <row r="924">
          <cell r="W924">
            <v>31783</v>
          </cell>
          <cell r="AI924">
            <v>-2889</v>
          </cell>
          <cell r="AL924" t="str">
            <v>報廢9212</v>
          </cell>
        </row>
        <row r="925">
          <cell r="W925">
            <v>73500</v>
          </cell>
          <cell r="AI925">
            <v>-10500</v>
          </cell>
          <cell r="AL925" t="str">
            <v>報廢9212</v>
          </cell>
        </row>
        <row r="926">
          <cell r="W926">
            <v>36750</v>
          </cell>
          <cell r="AI926">
            <v>-5250</v>
          </cell>
          <cell r="AL926" t="str">
            <v>報廢9212</v>
          </cell>
        </row>
        <row r="927">
          <cell r="W927">
            <v>73500</v>
          </cell>
          <cell r="AI927">
            <v>-10500</v>
          </cell>
          <cell r="AL927" t="str">
            <v>報廢9212</v>
          </cell>
        </row>
        <row r="928">
          <cell r="W928">
            <v>147000</v>
          </cell>
          <cell r="AI928">
            <v>-21000</v>
          </cell>
          <cell r="AL928" t="str">
            <v>報廢9212</v>
          </cell>
        </row>
        <row r="929">
          <cell r="W929">
            <v>45500</v>
          </cell>
          <cell r="AI929">
            <v>-6500</v>
          </cell>
          <cell r="AL929" t="str">
            <v>報廢9212</v>
          </cell>
        </row>
        <row r="930">
          <cell r="W930">
            <v>46152</v>
          </cell>
          <cell r="AI930">
            <v>-6593</v>
          </cell>
          <cell r="AL930" t="str">
            <v>報廢9212</v>
          </cell>
        </row>
        <row r="931">
          <cell r="W931">
            <v>46152</v>
          </cell>
          <cell r="AI931">
            <v>-6593</v>
          </cell>
          <cell r="AL931" t="str">
            <v>報廢9212</v>
          </cell>
        </row>
        <row r="932">
          <cell r="W932">
            <v>5500</v>
          </cell>
          <cell r="AI932">
            <v>-500</v>
          </cell>
          <cell r="AL932" t="str">
            <v>報廢9212</v>
          </cell>
        </row>
        <row r="933">
          <cell r="W933">
            <v>5250</v>
          </cell>
          <cell r="AI933">
            <v>-750</v>
          </cell>
          <cell r="AL933" t="str">
            <v>報廢9212</v>
          </cell>
        </row>
        <row r="934">
          <cell r="W934">
            <v>10500</v>
          </cell>
          <cell r="AI934">
            <v>-1500</v>
          </cell>
          <cell r="AL934" t="str">
            <v>報廢9212</v>
          </cell>
        </row>
        <row r="935">
          <cell r="W935">
            <v>5250</v>
          </cell>
          <cell r="AI935">
            <v>-750</v>
          </cell>
          <cell r="AL935" t="str">
            <v>報廢9212</v>
          </cell>
        </row>
        <row r="936">
          <cell r="W936">
            <v>21000</v>
          </cell>
          <cell r="AI936">
            <v>-3000</v>
          </cell>
          <cell r="AL936" t="str">
            <v>報廢9212</v>
          </cell>
        </row>
        <row r="937">
          <cell r="W937">
            <v>55563</v>
          </cell>
          <cell r="AI937">
            <v>-7937</v>
          </cell>
          <cell r="AL937" t="str">
            <v>報廢9212</v>
          </cell>
        </row>
        <row r="938">
          <cell r="W938">
            <v>25727</v>
          </cell>
          <cell r="AI938">
            <v>-2769</v>
          </cell>
          <cell r="AL938" t="str">
            <v>報廢9212</v>
          </cell>
        </row>
        <row r="939">
          <cell r="W939">
            <v>25727</v>
          </cell>
          <cell r="AI939">
            <v>-2769</v>
          </cell>
          <cell r="AL939" t="str">
            <v>報廢9212</v>
          </cell>
        </row>
        <row r="940">
          <cell r="W940">
            <v>37920</v>
          </cell>
          <cell r="AI940">
            <v>-4080</v>
          </cell>
          <cell r="AL940" t="str">
            <v>報廢9212</v>
          </cell>
        </row>
        <row r="941">
          <cell r="W941">
            <v>33117</v>
          </cell>
          <cell r="AI941">
            <v>-3564</v>
          </cell>
          <cell r="AL941" t="str">
            <v>報廢9212</v>
          </cell>
        </row>
        <row r="942">
          <cell r="W942">
            <v>33117</v>
          </cell>
          <cell r="AI942">
            <v>-3564</v>
          </cell>
          <cell r="AL942" t="str">
            <v>報廢9212</v>
          </cell>
        </row>
        <row r="943">
          <cell r="W943">
            <v>33117</v>
          </cell>
          <cell r="AI943">
            <v>-3564</v>
          </cell>
          <cell r="AL943" t="str">
            <v>報廢9212</v>
          </cell>
        </row>
        <row r="944">
          <cell r="W944">
            <v>33117</v>
          </cell>
          <cell r="AI944">
            <v>-3564</v>
          </cell>
          <cell r="AL944" t="str">
            <v>報廢9212</v>
          </cell>
        </row>
        <row r="945">
          <cell r="W945">
            <v>33117</v>
          </cell>
          <cell r="AI945">
            <v>-3564</v>
          </cell>
          <cell r="AL945" t="str">
            <v>報廢9212</v>
          </cell>
        </row>
        <row r="946">
          <cell r="W946">
            <v>33117</v>
          </cell>
          <cell r="AI946">
            <v>-3564</v>
          </cell>
          <cell r="AL946" t="str">
            <v>報廢9212</v>
          </cell>
        </row>
        <row r="947">
          <cell r="W947">
            <v>33117</v>
          </cell>
          <cell r="AI947">
            <v>-3564</v>
          </cell>
          <cell r="AL947" t="str">
            <v>報廢9212</v>
          </cell>
        </row>
        <row r="948">
          <cell r="W948">
            <v>33117</v>
          </cell>
          <cell r="AI948">
            <v>-3564</v>
          </cell>
          <cell r="AL948" t="str">
            <v>報廢9212</v>
          </cell>
        </row>
        <row r="949">
          <cell r="W949">
            <v>33117</v>
          </cell>
          <cell r="AI949">
            <v>-3564</v>
          </cell>
          <cell r="AL949" t="str">
            <v>報廢9212</v>
          </cell>
        </row>
        <row r="950">
          <cell r="W950">
            <v>37178</v>
          </cell>
          <cell r="AI950">
            <v>-5822</v>
          </cell>
          <cell r="AL950" t="str">
            <v>報廢9212</v>
          </cell>
        </row>
        <row r="951">
          <cell r="W951">
            <v>5420</v>
          </cell>
          <cell r="AI951">
            <v>-580</v>
          </cell>
          <cell r="AL951" t="str">
            <v>報廢9212</v>
          </cell>
        </row>
        <row r="952">
          <cell r="W952">
            <v>5420</v>
          </cell>
          <cell r="AI952">
            <v>-580</v>
          </cell>
          <cell r="AL952" t="str">
            <v>報廢9212</v>
          </cell>
        </row>
        <row r="953">
          <cell r="W953">
            <v>5420</v>
          </cell>
          <cell r="AI953">
            <v>-580</v>
          </cell>
          <cell r="AL953" t="str">
            <v>報廢9212</v>
          </cell>
        </row>
        <row r="954">
          <cell r="W954">
            <v>5420</v>
          </cell>
          <cell r="AI954">
            <v>-580</v>
          </cell>
          <cell r="AL954" t="str">
            <v>報廢9212</v>
          </cell>
        </row>
        <row r="955">
          <cell r="W955">
            <v>5420</v>
          </cell>
          <cell r="AI955">
            <v>-580</v>
          </cell>
          <cell r="AL955" t="str">
            <v>報廢9212</v>
          </cell>
        </row>
        <row r="956">
          <cell r="W956">
            <v>5420</v>
          </cell>
          <cell r="AI956">
            <v>-580</v>
          </cell>
          <cell r="AL956" t="str">
            <v>報廢9212</v>
          </cell>
        </row>
        <row r="957">
          <cell r="W957">
            <v>5420</v>
          </cell>
          <cell r="AI957">
            <v>-580</v>
          </cell>
          <cell r="AL957" t="str">
            <v>報廢9212</v>
          </cell>
        </row>
        <row r="958">
          <cell r="W958">
            <v>5420</v>
          </cell>
          <cell r="AI958">
            <v>-580</v>
          </cell>
          <cell r="AL958" t="str">
            <v>報廢9212</v>
          </cell>
        </row>
        <row r="959">
          <cell r="W959">
            <v>5688</v>
          </cell>
          <cell r="AI959">
            <v>-812</v>
          </cell>
          <cell r="AL959" t="str">
            <v>報廢9212</v>
          </cell>
        </row>
        <row r="960">
          <cell r="W960">
            <v>5623</v>
          </cell>
          <cell r="AI960">
            <v>-877</v>
          </cell>
          <cell r="AL960" t="str">
            <v>報廢9212</v>
          </cell>
        </row>
        <row r="961">
          <cell r="W961">
            <v>5623</v>
          </cell>
          <cell r="AI961">
            <v>-877</v>
          </cell>
          <cell r="AL961" t="str">
            <v>報廢9212</v>
          </cell>
        </row>
        <row r="962">
          <cell r="W962">
            <v>42387</v>
          </cell>
          <cell r="AI962">
            <v>-4565</v>
          </cell>
          <cell r="AL962" t="str">
            <v>報廢9212</v>
          </cell>
        </row>
        <row r="963">
          <cell r="W963">
            <v>43368193</v>
          </cell>
          <cell r="AH963">
            <v>737872</v>
          </cell>
          <cell r="AI963">
            <v>-6686945</v>
          </cell>
          <cell r="AL963" t="str">
            <v/>
          </cell>
        </row>
        <row r="964">
          <cell r="AI964">
            <v>16878</v>
          </cell>
          <cell r="AL964" t="str">
            <v>益-辦公設備</v>
          </cell>
        </row>
        <row r="965">
          <cell r="AI965">
            <v>-6703823</v>
          </cell>
          <cell r="AL965" t="str">
            <v>失-辦公設備</v>
          </cell>
        </row>
        <row r="966">
          <cell r="AI966">
            <v>-6686945</v>
          </cell>
          <cell r="AL966" t="str">
            <v>總計</v>
          </cell>
        </row>
        <row r="967">
          <cell r="AL967" t="str">
            <v/>
          </cell>
        </row>
        <row r="968">
          <cell r="AL968" t="str">
            <v/>
          </cell>
        </row>
        <row r="969">
          <cell r="AL969" t="str">
            <v/>
          </cell>
        </row>
        <row r="970">
          <cell r="W970" t="str">
            <v>處份利益/(損失)</v>
          </cell>
          <cell r="AL970" t="str">
            <v/>
          </cell>
        </row>
        <row r="971">
          <cell r="W971">
            <v>2141</v>
          </cell>
          <cell r="AL971" t="str">
            <v/>
          </cell>
        </row>
        <row r="972">
          <cell r="W972">
            <v>14466</v>
          </cell>
          <cell r="AL972" t="str">
            <v/>
          </cell>
        </row>
        <row r="973">
          <cell r="W973">
            <v>-463482</v>
          </cell>
          <cell r="AL973" t="str">
            <v/>
          </cell>
        </row>
        <row r="974">
          <cell r="W974">
            <v>-6240070</v>
          </cell>
          <cell r="AL974" t="str">
            <v/>
          </cell>
        </row>
        <row r="975">
          <cell r="W975">
            <v>-6686945</v>
          </cell>
          <cell r="AL975" t="str">
            <v/>
          </cell>
        </row>
        <row r="976">
          <cell r="W976">
            <v>0</v>
          </cell>
          <cell r="AL976" t="str">
            <v/>
          </cell>
        </row>
        <row r="977">
          <cell r="AL977" t="str">
            <v/>
          </cell>
        </row>
        <row r="978">
          <cell r="AL978" t="str">
            <v/>
          </cell>
        </row>
        <row r="979">
          <cell r="AL979" t="str">
            <v/>
          </cell>
        </row>
        <row r="980">
          <cell r="AL980" t="str">
            <v/>
          </cell>
        </row>
        <row r="981">
          <cell r="AL981" t="str">
            <v/>
          </cell>
        </row>
        <row r="982">
          <cell r="AL982" t="str">
            <v/>
          </cell>
        </row>
        <row r="983">
          <cell r="AL983" t="str">
            <v/>
          </cell>
        </row>
        <row r="984">
          <cell r="AL984" t="str">
            <v/>
          </cell>
        </row>
        <row r="985">
          <cell r="AL985" t="str">
            <v/>
          </cell>
        </row>
        <row r="986">
          <cell r="AL986" t="str">
            <v/>
          </cell>
        </row>
        <row r="987">
          <cell r="AL987" t="str">
            <v/>
          </cell>
        </row>
        <row r="988">
          <cell r="AL988" t="str">
            <v/>
          </cell>
        </row>
        <row r="989">
          <cell r="AL989" t="str">
            <v/>
          </cell>
        </row>
        <row r="990">
          <cell r="AL990" t="str">
            <v/>
          </cell>
        </row>
        <row r="991">
          <cell r="AL991" t="str">
            <v/>
          </cell>
        </row>
        <row r="992">
          <cell r="AL992" t="str">
            <v/>
          </cell>
        </row>
        <row r="993">
          <cell r="AL993" t="str">
            <v/>
          </cell>
        </row>
        <row r="994">
          <cell r="AL994" t="str">
            <v/>
          </cell>
        </row>
        <row r="995">
          <cell r="AL995" t="str">
            <v/>
          </cell>
        </row>
        <row r="996">
          <cell r="AL996" t="str">
            <v/>
          </cell>
        </row>
        <row r="997">
          <cell r="AL997" t="str">
            <v/>
          </cell>
        </row>
        <row r="998">
          <cell r="AL998" t="str">
            <v/>
          </cell>
        </row>
        <row r="999">
          <cell r="AL999" t="str">
            <v/>
          </cell>
        </row>
        <row r="1000">
          <cell r="AL1000" t="str">
            <v/>
          </cell>
        </row>
        <row r="1001">
          <cell r="AL1001" t="str">
            <v/>
          </cell>
        </row>
        <row r="1002">
          <cell r="AL1002" t="str">
            <v/>
          </cell>
        </row>
        <row r="1003">
          <cell r="W1003">
            <v>43368193</v>
          </cell>
          <cell r="AH1003">
            <v>737872</v>
          </cell>
          <cell r="AI1003">
            <v>-6686945</v>
          </cell>
          <cell r="AL1003" t="str">
            <v/>
          </cell>
        </row>
        <row r="1004">
          <cell r="AI1004">
            <v>16878</v>
          </cell>
          <cell r="AL1004" t="str">
            <v/>
          </cell>
        </row>
        <row r="1005">
          <cell r="AI1005">
            <v>-5894404</v>
          </cell>
          <cell r="AL1005" t="str">
            <v/>
          </cell>
        </row>
        <row r="1006">
          <cell r="AI1006">
            <v>-5877526</v>
          </cell>
          <cell r="AL1006" t="str">
            <v/>
          </cell>
        </row>
        <row r="1007">
          <cell r="AL1007" t="str">
            <v/>
          </cell>
        </row>
        <row r="1008">
          <cell r="AL1008" t="str">
            <v/>
          </cell>
        </row>
        <row r="1009">
          <cell r="AL1009" t="str">
            <v/>
          </cell>
        </row>
        <row r="1010">
          <cell r="W1010" t="str">
            <v>損益</v>
          </cell>
          <cell r="AL1010" t="str">
            <v/>
          </cell>
        </row>
        <row r="1011">
          <cell r="W1011">
            <v>2141</v>
          </cell>
          <cell r="AL1011" t="str">
            <v/>
          </cell>
        </row>
        <row r="1012">
          <cell r="W1012">
            <v>2141</v>
          </cell>
          <cell r="AL1012" t="str">
            <v/>
          </cell>
        </row>
        <row r="1013">
          <cell r="W1013">
            <v>-463482</v>
          </cell>
          <cell r="AL1013" t="str">
            <v/>
          </cell>
        </row>
        <row r="1014">
          <cell r="W1014">
            <v>-5430651</v>
          </cell>
          <cell r="AL1014" t="str">
            <v/>
          </cell>
        </row>
        <row r="1015">
          <cell r="AL1015" t="str">
            <v/>
          </cell>
        </row>
        <row r="1016">
          <cell r="W1016" t="e">
            <v>#REF!</v>
          </cell>
          <cell r="AL1016" t="str">
            <v/>
          </cell>
        </row>
        <row r="1017">
          <cell r="AL1017" t="str">
            <v/>
          </cell>
        </row>
        <row r="1018">
          <cell r="AL1018" t="str">
            <v/>
          </cell>
        </row>
        <row r="1019">
          <cell r="AL1019" t="str">
            <v/>
          </cell>
        </row>
        <row r="1020">
          <cell r="AL1020" t="str">
            <v/>
          </cell>
        </row>
        <row r="1021">
          <cell r="AL1021" t="str">
            <v/>
          </cell>
        </row>
        <row r="1022">
          <cell r="AL1022" t="str">
            <v/>
          </cell>
        </row>
        <row r="1023">
          <cell r="AL1023" t="str">
            <v/>
          </cell>
        </row>
        <row r="1024">
          <cell r="AL1024" t="str">
            <v/>
          </cell>
        </row>
        <row r="1025">
          <cell r="AL1025" t="str">
            <v/>
          </cell>
        </row>
        <row r="1026">
          <cell r="AL1026" t="str">
            <v/>
          </cell>
        </row>
        <row r="1027">
          <cell r="AL1027" t="str">
            <v/>
          </cell>
        </row>
        <row r="1028">
          <cell r="AL1028" t="str">
            <v/>
          </cell>
        </row>
        <row r="1029">
          <cell r="AL1029" t="str">
            <v/>
          </cell>
        </row>
        <row r="1030">
          <cell r="AL1030" t="str">
            <v/>
          </cell>
        </row>
        <row r="1031">
          <cell r="AL1031" t="str">
            <v/>
          </cell>
        </row>
        <row r="1032">
          <cell r="AL1032" t="str">
            <v/>
          </cell>
        </row>
        <row r="1033">
          <cell r="AL1033" t="str">
            <v/>
          </cell>
        </row>
        <row r="1034">
          <cell r="AL1034" t="str">
            <v/>
          </cell>
        </row>
        <row r="1035">
          <cell r="AL1035" t="str">
            <v/>
          </cell>
        </row>
        <row r="1036">
          <cell r="AL1036" t="str">
            <v/>
          </cell>
        </row>
        <row r="1037">
          <cell r="AL1037" t="str">
            <v/>
          </cell>
        </row>
        <row r="1038">
          <cell r="AL1038" t="str">
            <v/>
          </cell>
        </row>
        <row r="1039">
          <cell r="AL1039" t="str">
            <v/>
          </cell>
        </row>
        <row r="1040">
          <cell r="AL1040" t="str">
            <v/>
          </cell>
        </row>
        <row r="1041">
          <cell r="AL1041" t="str">
            <v/>
          </cell>
        </row>
        <row r="1042">
          <cell r="AL1042" t="str">
            <v/>
          </cell>
        </row>
        <row r="1043">
          <cell r="AL1043" t="str">
            <v/>
          </cell>
        </row>
        <row r="1044">
          <cell r="AL1044" t="str">
            <v/>
          </cell>
        </row>
        <row r="1045">
          <cell r="AL1045" t="str">
            <v/>
          </cell>
        </row>
        <row r="1046">
          <cell r="AL1046" t="str">
            <v/>
          </cell>
        </row>
        <row r="1047">
          <cell r="AL1047" t="str">
            <v/>
          </cell>
        </row>
        <row r="1048">
          <cell r="AL1048" t="str">
            <v/>
          </cell>
        </row>
        <row r="1049">
          <cell r="AL1049" t="str">
            <v/>
          </cell>
        </row>
        <row r="1050">
          <cell r="AL1050" t="str">
            <v/>
          </cell>
        </row>
        <row r="1051">
          <cell r="AL1051" t="str">
            <v/>
          </cell>
        </row>
        <row r="1052">
          <cell r="AL1052" t="str">
            <v/>
          </cell>
        </row>
        <row r="1053">
          <cell r="AL1053" t="str">
            <v/>
          </cell>
        </row>
        <row r="1054">
          <cell r="AL1054" t="str">
            <v/>
          </cell>
        </row>
        <row r="1055">
          <cell r="AL1055" t="str">
            <v/>
          </cell>
        </row>
        <row r="1056">
          <cell r="AL1056" t="str">
            <v/>
          </cell>
        </row>
        <row r="1057">
          <cell r="AL1057" t="str">
            <v/>
          </cell>
        </row>
        <row r="1058">
          <cell r="AL1058" t="str">
            <v/>
          </cell>
        </row>
        <row r="1059">
          <cell r="AL1059" t="str">
            <v/>
          </cell>
        </row>
        <row r="1060">
          <cell r="AL1060" t="str">
            <v/>
          </cell>
        </row>
        <row r="1061">
          <cell r="AL1061" t="str">
            <v/>
          </cell>
        </row>
        <row r="1062">
          <cell r="AL1062" t="str">
            <v/>
          </cell>
        </row>
        <row r="1063">
          <cell r="AL1063" t="str">
            <v/>
          </cell>
        </row>
        <row r="1064">
          <cell r="AL1064" t="str">
            <v/>
          </cell>
        </row>
        <row r="1065">
          <cell r="AL1065" t="str">
            <v/>
          </cell>
        </row>
        <row r="1066">
          <cell r="AL1066" t="str">
            <v/>
          </cell>
        </row>
        <row r="1067">
          <cell r="AL1067" t="str">
            <v/>
          </cell>
        </row>
        <row r="1068">
          <cell r="AL1068" t="str">
            <v/>
          </cell>
        </row>
        <row r="1069">
          <cell r="AL1069" t="str">
            <v/>
          </cell>
        </row>
        <row r="1070">
          <cell r="AL1070" t="str">
            <v/>
          </cell>
        </row>
        <row r="1071">
          <cell r="AL1071" t="str">
            <v/>
          </cell>
        </row>
        <row r="1072">
          <cell r="AL1072" t="str">
            <v/>
          </cell>
        </row>
        <row r="1073">
          <cell r="AL1073" t="str">
            <v/>
          </cell>
        </row>
        <row r="1074">
          <cell r="AL1074" t="str">
            <v/>
          </cell>
        </row>
        <row r="1075">
          <cell r="AL1075" t="str">
            <v/>
          </cell>
        </row>
        <row r="1076">
          <cell r="AL1076" t="str">
            <v/>
          </cell>
        </row>
        <row r="1077">
          <cell r="AL1077" t="str">
            <v/>
          </cell>
        </row>
        <row r="1078">
          <cell r="AL1078" t="str">
            <v/>
          </cell>
        </row>
        <row r="1079">
          <cell r="AL1079" t="str">
            <v/>
          </cell>
        </row>
        <row r="1080">
          <cell r="AL1080" t="str">
            <v/>
          </cell>
        </row>
        <row r="1081">
          <cell r="AL1081" t="str">
            <v/>
          </cell>
        </row>
        <row r="1082">
          <cell r="AL1082" t="str">
            <v/>
          </cell>
        </row>
        <row r="1083">
          <cell r="AL1083" t="str">
            <v/>
          </cell>
        </row>
        <row r="1084">
          <cell r="AL1084" t="str">
            <v/>
          </cell>
        </row>
        <row r="1085">
          <cell r="AL1085" t="str">
            <v/>
          </cell>
        </row>
        <row r="1086">
          <cell r="AL1086" t="str">
            <v/>
          </cell>
        </row>
        <row r="1087">
          <cell r="AL1087" t="str">
            <v/>
          </cell>
        </row>
        <row r="1088">
          <cell r="AL1088" t="str">
            <v/>
          </cell>
        </row>
        <row r="1089">
          <cell r="AL1089" t="str">
            <v/>
          </cell>
        </row>
        <row r="1090">
          <cell r="AL1090" t="str">
            <v/>
          </cell>
        </row>
        <row r="1091">
          <cell r="AL1091" t="str">
            <v/>
          </cell>
        </row>
        <row r="1092">
          <cell r="AL1092" t="str">
            <v/>
          </cell>
        </row>
        <row r="1093">
          <cell r="AL1093" t="str">
            <v/>
          </cell>
        </row>
        <row r="1094">
          <cell r="AL1094" t="str">
            <v/>
          </cell>
        </row>
        <row r="1095">
          <cell r="AL1095" t="str">
            <v/>
          </cell>
        </row>
        <row r="1096">
          <cell r="AL1096" t="str">
            <v/>
          </cell>
        </row>
        <row r="1097">
          <cell r="AL1097" t="str">
            <v/>
          </cell>
        </row>
        <row r="1098">
          <cell r="AL1098" t="str">
            <v/>
          </cell>
        </row>
        <row r="1099">
          <cell r="AL1099" t="str">
            <v/>
          </cell>
        </row>
        <row r="1100">
          <cell r="AL1100" t="str">
            <v/>
          </cell>
        </row>
        <row r="1101">
          <cell r="AL1101" t="str">
            <v/>
          </cell>
        </row>
        <row r="1102">
          <cell r="AL1102" t="str">
            <v/>
          </cell>
        </row>
        <row r="1103">
          <cell r="AL1103" t="str">
            <v/>
          </cell>
        </row>
        <row r="1104">
          <cell r="AL1104" t="str">
            <v/>
          </cell>
        </row>
        <row r="1105">
          <cell r="AL1105" t="str">
            <v/>
          </cell>
        </row>
        <row r="1106">
          <cell r="AL1106" t="str">
            <v/>
          </cell>
        </row>
        <row r="1107">
          <cell r="AL1107" t="str">
            <v/>
          </cell>
        </row>
        <row r="1108">
          <cell r="AL1108" t="str">
            <v/>
          </cell>
        </row>
        <row r="1109">
          <cell r="AL1109" t="str">
            <v/>
          </cell>
        </row>
        <row r="1110">
          <cell r="AL1110" t="str">
            <v/>
          </cell>
        </row>
        <row r="1111">
          <cell r="AL1111" t="str">
            <v/>
          </cell>
        </row>
        <row r="1112">
          <cell r="AL1112" t="str">
            <v/>
          </cell>
        </row>
        <row r="1113">
          <cell r="AL1113" t="str">
            <v/>
          </cell>
        </row>
        <row r="1114">
          <cell r="AL1114" t="str">
            <v/>
          </cell>
        </row>
        <row r="1115">
          <cell r="AL1115" t="str">
            <v/>
          </cell>
        </row>
        <row r="1116">
          <cell r="AL1116" t="str">
            <v/>
          </cell>
        </row>
        <row r="1117">
          <cell r="AL1117" t="str">
            <v/>
          </cell>
        </row>
        <row r="1118">
          <cell r="AL1118" t="str">
            <v/>
          </cell>
        </row>
        <row r="1119">
          <cell r="AL1119" t="str">
            <v/>
          </cell>
        </row>
        <row r="1120">
          <cell r="AL1120" t="str">
            <v/>
          </cell>
        </row>
        <row r="1121">
          <cell r="AL1121" t="str">
            <v/>
          </cell>
        </row>
        <row r="1122">
          <cell r="AL1122" t="str">
            <v/>
          </cell>
        </row>
        <row r="1123">
          <cell r="AL1123" t="str">
            <v/>
          </cell>
        </row>
        <row r="1124">
          <cell r="AL1124" t="str">
            <v/>
          </cell>
        </row>
        <row r="1125">
          <cell r="AL1125" t="str">
            <v/>
          </cell>
        </row>
        <row r="1126">
          <cell r="AL1126" t="str">
            <v/>
          </cell>
        </row>
        <row r="1127">
          <cell r="AL1127" t="str">
            <v/>
          </cell>
        </row>
        <row r="1128">
          <cell r="AL1128" t="str">
            <v/>
          </cell>
        </row>
        <row r="1129">
          <cell r="AL1129" t="str">
            <v/>
          </cell>
        </row>
        <row r="1130">
          <cell r="AL1130" t="str">
            <v/>
          </cell>
        </row>
        <row r="1131">
          <cell r="AL1131" t="str">
            <v/>
          </cell>
        </row>
        <row r="1132">
          <cell r="AL1132" t="str">
            <v/>
          </cell>
        </row>
        <row r="1133">
          <cell r="AL1133" t="str">
            <v/>
          </cell>
        </row>
        <row r="1134">
          <cell r="AL1134" t="str">
            <v/>
          </cell>
        </row>
        <row r="1135">
          <cell r="AL1135" t="str">
            <v/>
          </cell>
        </row>
        <row r="1136">
          <cell r="AL1136" t="str">
            <v/>
          </cell>
        </row>
        <row r="1137">
          <cell r="AL1137" t="str">
            <v/>
          </cell>
        </row>
        <row r="1138">
          <cell r="AL1138" t="str">
            <v/>
          </cell>
        </row>
        <row r="1139">
          <cell r="AL1139" t="str">
            <v/>
          </cell>
        </row>
        <row r="1140">
          <cell r="AL1140" t="str">
            <v/>
          </cell>
        </row>
        <row r="1141">
          <cell r="AL1141" t="str">
            <v/>
          </cell>
        </row>
        <row r="1142">
          <cell r="AL1142" t="str">
            <v/>
          </cell>
        </row>
        <row r="1143">
          <cell r="AL1143" t="str">
            <v/>
          </cell>
        </row>
        <row r="1144">
          <cell r="AL1144" t="str">
            <v/>
          </cell>
        </row>
        <row r="1145">
          <cell r="AL1145" t="str">
            <v/>
          </cell>
        </row>
        <row r="1146">
          <cell r="AL1146" t="str">
            <v/>
          </cell>
        </row>
        <row r="1147">
          <cell r="AL1147" t="str">
            <v/>
          </cell>
        </row>
        <row r="1148">
          <cell r="AL1148" t="str">
            <v/>
          </cell>
        </row>
        <row r="1149">
          <cell r="AL1149" t="str">
            <v/>
          </cell>
        </row>
        <row r="1150">
          <cell r="AL1150" t="str">
            <v/>
          </cell>
        </row>
        <row r="1151">
          <cell r="AL1151" t="str">
            <v/>
          </cell>
        </row>
        <row r="1152">
          <cell r="AL1152" t="str">
            <v/>
          </cell>
        </row>
        <row r="1153">
          <cell r="AL1153" t="str">
            <v/>
          </cell>
        </row>
        <row r="1154">
          <cell r="AL1154" t="str">
            <v/>
          </cell>
        </row>
        <row r="1155">
          <cell r="AL1155" t="str">
            <v/>
          </cell>
        </row>
        <row r="1156">
          <cell r="AL1156" t="str">
            <v/>
          </cell>
        </row>
        <row r="1157">
          <cell r="AL1157" t="str">
            <v/>
          </cell>
        </row>
        <row r="1158">
          <cell r="AL1158" t="str">
            <v/>
          </cell>
        </row>
        <row r="1159">
          <cell r="AL1159" t="str">
            <v/>
          </cell>
        </row>
        <row r="1160">
          <cell r="AL1160" t="str">
            <v/>
          </cell>
        </row>
        <row r="1161">
          <cell r="AL1161" t="str">
            <v/>
          </cell>
        </row>
        <row r="1162">
          <cell r="AL1162" t="str">
            <v/>
          </cell>
        </row>
        <row r="1163">
          <cell r="AL1163" t="str">
            <v/>
          </cell>
        </row>
        <row r="1164">
          <cell r="AL1164" t="str">
            <v/>
          </cell>
        </row>
        <row r="1165">
          <cell r="AL1165" t="str">
            <v/>
          </cell>
        </row>
        <row r="1166">
          <cell r="AL1166" t="str">
            <v/>
          </cell>
        </row>
        <row r="1167">
          <cell r="AL1167" t="str">
            <v/>
          </cell>
        </row>
        <row r="1168">
          <cell r="AL1168" t="str">
            <v/>
          </cell>
        </row>
        <row r="1169">
          <cell r="AL1169" t="str">
            <v/>
          </cell>
        </row>
        <row r="1170">
          <cell r="AL1170" t="str">
            <v/>
          </cell>
        </row>
        <row r="1171">
          <cell r="AL1171" t="str">
            <v/>
          </cell>
        </row>
        <row r="1172">
          <cell r="AL1172" t="str">
            <v/>
          </cell>
        </row>
        <row r="1173">
          <cell r="AL1173" t="str">
            <v/>
          </cell>
        </row>
        <row r="1174">
          <cell r="AL1174" t="str">
            <v/>
          </cell>
        </row>
        <row r="1175">
          <cell r="AL1175" t="str">
            <v/>
          </cell>
        </row>
        <row r="1176">
          <cell r="AL1176" t="str">
            <v/>
          </cell>
        </row>
        <row r="1177">
          <cell r="AL1177" t="str">
            <v/>
          </cell>
        </row>
        <row r="1178">
          <cell r="AL1178" t="str">
            <v/>
          </cell>
        </row>
        <row r="1179">
          <cell r="AL1179" t="str">
            <v/>
          </cell>
        </row>
        <row r="1180">
          <cell r="AL1180" t="str">
            <v/>
          </cell>
        </row>
        <row r="1181">
          <cell r="AL1181" t="str">
            <v/>
          </cell>
        </row>
        <row r="1182">
          <cell r="AL1182" t="str">
            <v/>
          </cell>
        </row>
        <row r="1183">
          <cell r="AL1183" t="str">
            <v/>
          </cell>
        </row>
        <row r="1184">
          <cell r="AL1184" t="str">
            <v/>
          </cell>
        </row>
        <row r="1185">
          <cell r="AL1185" t="str">
            <v/>
          </cell>
        </row>
        <row r="1186">
          <cell r="AL1186" t="str">
            <v/>
          </cell>
        </row>
        <row r="1187">
          <cell r="AL1187" t="str">
            <v/>
          </cell>
        </row>
        <row r="1188">
          <cell r="AL1188" t="str">
            <v/>
          </cell>
        </row>
        <row r="1189">
          <cell r="AL1189" t="str">
            <v/>
          </cell>
        </row>
        <row r="1190">
          <cell r="AL1190" t="str">
            <v/>
          </cell>
        </row>
        <row r="1191">
          <cell r="AL1191" t="str">
            <v/>
          </cell>
        </row>
        <row r="1192">
          <cell r="AL1192" t="str">
            <v/>
          </cell>
        </row>
        <row r="1193">
          <cell r="AL1193" t="str">
            <v/>
          </cell>
        </row>
        <row r="1194">
          <cell r="AL1194" t="str">
            <v/>
          </cell>
        </row>
        <row r="1195">
          <cell r="AL1195" t="str">
            <v/>
          </cell>
        </row>
        <row r="1196">
          <cell r="AL1196" t="str">
            <v/>
          </cell>
        </row>
        <row r="1197">
          <cell r="AL1197" t="str">
            <v/>
          </cell>
        </row>
        <row r="1198">
          <cell r="AL1198" t="str">
            <v/>
          </cell>
        </row>
        <row r="1199">
          <cell r="AL1199" t="str">
            <v/>
          </cell>
        </row>
        <row r="1200">
          <cell r="AL1200" t="str">
            <v/>
          </cell>
        </row>
        <row r="1201">
          <cell r="AL1201" t="str">
            <v/>
          </cell>
        </row>
        <row r="1202">
          <cell r="AL1202" t="str">
            <v/>
          </cell>
        </row>
        <row r="1203">
          <cell r="AL1203" t="str">
            <v/>
          </cell>
        </row>
        <row r="1204">
          <cell r="AL1204" t="str">
            <v/>
          </cell>
        </row>
        <row r="1205">
          <cell r="AL1205" t="str">
            <v/>
          </cell>
        </row>
        <row r="1206">
          <cell r="AL1206" t="str">
            <v/>
          </cell>
        </row>
        <row r="1207">
          <cell r="AL1207" t="str">
            <v/>
          </cell>
        </row>
        <row r="1208">
          <cell r="AL1208" t="str">
            <v/>
          </cell>
        </row>
        <row r="1209">
          <cell r="AL1209" t="str">
            <v/>
          </cell>
        </row>
        <row r="1210">
          <cell r="AL1210" t="str">
            <v/>
          </cell>
        </row>
        <row r="1211">
          <cell r="AL1211" t="str">
            <v/>
          </cell>
        </row>
        <row r="1212">
          <cell r="AL1212" t="str">
            <v/>
          </cell>
        </row>
        <row r="1213">
          <cell r="AL1213" t="str">
            <v/>
          </cell>
        </row>
        <row r="1214">
          <cell r="AL1214" t="str">
            <v/>
          </cell>
        </row>
        <row r="1215">
          <cell r="AL1215" t="str">
            <v/>
          </cell>
        </row>
        <row r="1216">
          <cell r="AL1216" t="str">
            <v/>
          </cell>
        </row>
        <row r="1217">
          <cell r="AL1217" t="str">
            <v/>
          </cell>
        </row>
        <row r="1218">
          <cell r="AL1218" t="str">
            <v/>
          </cell>
        </row>
        <row r="1219">
          <cell r="AL1219" t="str">
            <v/>
          </cell>
        </row>
        <row r="1220">
          <cell r="AL1220" t="str">
            <v/>
          </cell>
        </row>
        <row r="1221">
          <cell r="AL1221" t="str">
            <v/>
          </cell>
        </row>
        <row r="1222">
          <cell r="AL1222" t="str">
            <v/>
          </cell>
        </row>
        <row r="1223">
          <cell r="AL1223" t="str">
            <v/>
          </cell>
        </row>
        <row r="1224">
          <cell r="AL1224" t="str">
            <v/>
          </cell>
        </row>
        <row r="1225">
          <cell r="AL1225" t="str">
            <v/>
          </cell>
        </row>
        <row r="1226">
          <cell r="AL1226" t="str">
            <v/>
          </cell>
        </row>
        <row r="1227">
          <cell r="AL1227" t="str">
            <v/>
          </cell>
        </row>
        <row r="1228">
          <cell r="AL1228" t="str">
            <v/>
          </cell>
        </row>
        <row r="1229">
          <cell r="AL1229" t="str">
            <v/>
          </cell>
        </row>
        <row r="1230">
          <cell r="AL1230" t="str">
            <v/>
          </cell>
        </row>
        <row r="1231">
          <cell r="AL1231" t="str">
            <v/>
          </cell>
        </row>
        <row r="1232">
          <cell r="AL1232" t="str">
            <v/>
          </cell>
        </row>
        <row r="1233">
          <cell r="AL1233" t="str">
            <v/>
          </cell>
        </row>
        <row r="1234">
          <cell r="AL1234" t="str">
            <v/>
          </cell>
        </row>
        <row r="1235">
          <cell r="AL1235" t="str">
            <v/>
          </cell>
        </row>
        <row r="1236">
          <cell r="AL1236" t="str">
            <v/>
          </cell>
        </row>
        <row r="1237">
          <cell r="AL1237" t="str">
            <v/>
          </cell>
        </row>
        <row r="1238">
          <cell r="AL1238" t="str">
            <v/>
          </cell>
        </row>
        <row r="1239">
          <cell r="AL1239" t="str">
            <v/>
          </cell>
        </row>
        <row r="1240">
          <cell r="AL1240" t="str">
            <v/>
          </cell>
        </row>
        <row r="1241">
          <cell r="AL1241" t="str">
            <v/>
          </cell>
        </row>
        <row r="1242">
          <cell r="AL1242" t="str">
            <v/>
          </cell>
        </row>
        <row r="1243">
          <cell r="AL1243" t="str">
            <v/>
          </cell>
        </row>
        <row r="1244">
          <cell r="AL1244" t="str">
            <v/>
          </cell>
        </row>
        <row r="1245">
          <cell r="AL1245" t="str">
            <v/>
          </cell>
        </row>
        <row r="1246">
          <cell r="AL1246" t="str">
            <v/>
          </cell>
        </row>
        <row r="1247">
          <cell r="AL1247" t="str">
            <v/>
          </cell>
        </row>
        <row r="1248">
          <cell r="AL1248" t="str">
            <v/>
          </cell>
        </row>
        <row r="1249">
          <cell r="AL1249" t="str">
            <v/>
          </cell>
        </row>
        <row r="1250">
          <cell r="AL1250" t="str">
            <v/>
          </cell>
        </row>
        <row r="1251">
          <cell r="AL1251" t="str">
            <v/>
          </cell>
        </row>
        <row r="1252">
          <cell r="AL1252" t="str">
            <v/>
          </cell>
        </row>
        <row r="1253">
          <cell r="AL1253" t="str">
            <v/>
          </cell>
        </row>
        <row r="1254">
          <cell r="AL1254" t="str">
            <v/>
          </cell>
        </row>
        <row r="1255">
          <cell r="AL1255" t="str">
            <v/>
          </cell>
        </row>
        <row r="1256">
          <cell r="AL1256" t="str">
            <v/>
          </cell>
        </row>
        <row r="1257">
          <cell r="AL1257" t="str">
            <v/>
          </cell>
        </row>
        <row r="1258">
          <cell r="AL1258" t="str">
            <v/>
          </cell>
        </row>
        <row r="1259">
          <cell r="AL1259" t="str">
            <v/>
          </cell>
        </row>
        <row r="1260">
          <cell r="AL1260" t="str">
            <v/>
          </cell>
        </row>
        <row r="1261">
          <cell r="AL1261" t="str">
            <v/>
          </cell>
        </row>
        <row r="1262">
          <cell r="AL1262" t="str">
            <v/>
          </cell>
        </row>
        <row r="1263">
          <cell r="AL1263" t="str">
            <v/>
          </cell>
        </row>
        <row r="1264">
          <cell r="AL1264" t="str">
            <v/>
          </cell>
        </row>
        <row r="1265">
          <cell r="AL1265" t="str">
            <v/>
          </cell>
        </row>
        <row r="1266">
          <cell r="AL1266" t="str">
            <v/>
          </cell>
        </row>
        <row r="1267">
          <cell r="AL1267" t="str">
            <v/>
          </cell>
        </row>
        <row r="1268">
          <cell r="AL1268" t="str">
            <v/>
          </cell>
        </row>
        <row r="1269">
          <cell r="AL1269" t="str">
            <v/>
          </cell>
        </row>
        <row r="1270">
          <cell r="AL1270" t="str">
            <v/>
          </cell>
        </row>
        <row r="1271">
          <cell r="AL1271" t="str">
            <v/>
          </cell>
        </row>
        <row r="1272">
          <cell r="AL1272" t="str">
            <v/>
          </cell>
        </row>
        <row r="1273">
          <cell r="AL1273" t="str">
            <v/>
          </cell>
        </row>
        <row r="1274">
          <cell r="AL1274" t="str">
            <v/>
          </cell>
        </row>
        <row r="1275">
          <cell r="AL1275" t="str">
            <v/>
          </cell>
        </row>
        <row r="1276">
          <cell r="AL1276" t="str">
            <v/>
          </cell>
        </row>
        <row r="1277">
          <cell r="AL1277" t="str">
            <v/>
          </cell>
        </row>
        <row r="1278">
          <cell r="AL1278" t="str">
            <v/>
          </cell>
        </row>
        <row r="1279">
          <cell r="AL1279" t="str">
            <v/>
          </cell>
        </row>
        <row r="1280">
          <cell r="AL1280" t="str">
            <v/>
          </cell>
        </row>
        <row r="1281">
          <cell r="AL1281" t="str">
            <v/>
          </cell>
        </row>
        <row r="1282">
          <cell r="AL1282" t="str">
            <v/>
          </cell>
        </row>
        <row r="1283">
          <cell r="AL1283" t="str">
            <v/>
          </cell>
        </row>
        <row r="1284">
          <cell r="AL1284" t="str">
            <v/>
          </cell>
        </row>
        <row r="1285">
          <cell r="AL1285" t="str">
            <v/>
          </cell>
        </row>
        <row r="1286">
          <cell r="AL1286" t="str">
            <v/>
          </cell>
        </row>
        <row r="1287">
          <cell r="AL1287" t="str">
            <v/>
          </cell>
        </row>
        <row r="1288">
          <cell r="AL1288" t="str">
            <v/>
          </cell>
        </row>
        <row r="1289">
          <cell r="AL1289" t="str">
            <v/>
          </cell>
        </row>
        <row r="1290">
          <cell r="AL1290" t="str">
            <v/>
          </cell>
        </row>
        <row r="1291">
          <cell r="AL1291" t="str">
            <v/>
          </cell>
        </row>
        <row r="1292">
          <cell r="AL1292" t="str">
            <v/>
          </cell>
        </row>
        <row r="1293">
          <cell r="AL1293" t="str">
            <v/>
          </cell>
        </row>
        <row r="1294">
          <cell r="AL1294" t="str">
            <v/>
          </cell>
        </row>
        <row r="1295">
          <cell r="AL1295" t="str">
            <v/>
          </cell>
        </row>
        <row r="1296">
          <cell r="AL1296" t="str">
            <v/>
          </cell>
        </row>
        <row r="1297">
          <cell r="AL1297" t="str">
            <v/>
          </cell>
        </row>
        <row r="1298">
          <cell r="AL1298" t="str">
            <v/>
          </cell>
        </row>
        <row r="1299">
          <cell r="AL1299" t="str">
            <v/>
          </cell>
        </row>
        <row r="1300">
          <cell r="AL1300" t="str">
            <v/>
          </cell>
        </row>
        <row r="1301">
          <cell r="AL1301" t="str">
            <v/>
          </cell>
        </row>
        <row r="1302">
          <cell r="AL1302" t="str">
            <v/>
          </cell>
        </row>
        <row r="1303">
          <cell r="AL1303" t="str">
            <v/>
          </cell>
        </row>
        <row r="1304">
          <cell r="AL1304" t="str">
            <v/>
          </cell>
        </row>
        <row r="1305">
          <cell r="AL1305" t="str">
            <v/>
          </cell>
        </row>
        <row r="1306">
          <cell r="AL1306" t="str">
            <v/>
          </cell>
        </row>
        <row r="1307">
          <cell r="AL1307" t="str">
            <v/>
          </cell>
        </row>
        <row r="1308">
          <cell r="AL1308" t="str">
            <v/>
          </cell>
        </row>
        <row r="1309">
          <cell r="AL1309" t="str">
            <v/>
          </cell>
        </row>
        <row r="1310">
          <cell r="AL1310" t="str">
            <v/>
          </cell>
        </row>
        <row r="1311">
          <cell r="AL1311" t="str">
            <v/>
          </cell>
        </row>
        <row r="1312">
          <cell r="AL1312" t="str">
            <v/>
          </cell>
        </row>
        <row r="1313">
          <cell r="AL1313" t="str">
            <v/>
          </cell>
        </row>
        <row r="1314">
          <cell r="AL1314" t="str">
            <v/>
          </cell>
        </row>
        <row r="1315">
          <cell r="AL1315" t="str">
            <v/>
          </cell>
        </row>
        <row r="1316">
          <cell r="AL1316" t="str">
            <v/>
          </cell>
        </row>
        <row r="1317">
          <cell r="AL1317" t="str">
            <v/>
          </cell>
        </row>
        <row r="1318">
          <cell r="AL1318" t="str">
            <v/>
          </cell>
        </row>
        <row r="1319">
          <cell r="AL1319" t="str">
            <v/>
          </cell>
        </row>
        <row r="1320">
          <cell r="AL1320" t="str">
            <v/>
          </cell>
        </row>
        <row r="1321">
          <cell r="AL1321" t="str">
            <v/>
          </cell>
        </row>
        <row r="1322">
          <cell r="AL1322" t="str">
            <v/>
          </cell>
        </row>
        <row r="1323">
          <cell r="AL1323" t="str">
            <v/>
          </cell>
        </row>
        <row r="1324">
          <cell r="AL1324" t="str">
            <v/>
          </cell>
        </row>
        <row r="1325">
          <cell r="AL1325" t="str">
            <v/>
          </cell>
        </row>
        <row r="1326">
          <cell r="AL1326" t="str">
            <v/>
          </cell>
        </row>
        <row r="1327">
          <cell r="AL1327" t="str">
            <v/>
          </cell>
        </row>
        <row r="1328">
          <cell r="AL1328" t="str">
            <v/>
          </cell>
        </row>
        <row r="1329">
          <cell r="AL1329" t="str">
            <v/>
          </cell>
        </row>
        <row r="1330">
          <cell r="AL1330" t="str">
            <v/>
          </cell>
        </row>
        <row r="1331">
          <cell r="AL1331" t="str">
            <v/>
          </cell>
        </row>
        <row r="1332">
          <cell r="AL1332" t="str">
            <v/>
          </cell>
        </row>
        <row r="1333">
          <cell r="AL1333" t="str">
            <v/>
          </cell>
        </row>
        <row r="1334">
          <cell r="AL1334" t="str">
            <v/>
          </cell>
        </row>
        <row r="1335">
          <cell r="AL1335" t="str">
            <v/>
          </cell>
        </row>
        <row r="1336">
          <cell r="AL1336" t="str">
            <v/>
          </cell>
        </row>
        <row r="1337">
          <cell r="AL1337" t="str">
            <v/>
          </cell>
        </row>
        <row r="1338">
          <cell r="AL1338" t="str">
            <v/>
          </cell>
        </row>
        <row r="1339">
          <cell r="AL1339" t="str">
            <v/>
          </cell>
        </row>
        <row r="1340">
          <cell r="AL1340" t="str">
            <v/>
          </cell>
        </row>
        <row r="1341">
          <cell r="AL1341" t="str">
            <v/>
          </cell>
        </row>
        <row r="1342">
          <cell r="AL1342" t="str">
            <v/>
          </cell>
        </row>
        <row r="1343">
          <cell r="AL1343" t="str">
            <v/>
          </cell>
        </row>
        <row r="1344">
          <cell r="AL1344" t="str">
            <v/>
          </cell>
        </row>
        <row r="1345">
          <cell r="AL1345" t="str">
            <v/>
          </cell>
        </row>
        <row r="1346">
          <cell r="AL1346" t="str">
            <v/>
          </cell>
        </row>
        <row r="1347">
          <cell r="AL1347" t="str">
            <v/>
          </cell>
        </row>
        <row r="1348">
          <cell r="AL1348" t="str">
            <v/>
          </cell>
        </row>
        <row r="1349">
          <cell r="AL1349" t="str">
            <v/>
          </cell>
        </row>
        <row r="1350">
          <cell r="AL1350" t="str">
            <v/>
          </cell>
        </row>
        <row r="1351">
          <cell r="AL1351" t="str">
            <v/>
          </cell>
        </row>
        <row r="1352">
          <cell r="AL1352" t="str">
            <v/>
          </cell>
        </row>
        <row r="1353">
          <cell r="AL1353" t="str">
            <v/>
          </cell>
        </row>
        <row r="1354">
          <cell r="AL1354" t="str">
            <v/>
          </cell>
        </row>
        <row r="1355">
          <cell r="AL1355" t="str">
            <v/>
          </cell>
        </row>
        <row r="1356">
          <cell r="AL1356" t="str">
            <v/>
          </cell>
        </row>
        <row r="1357">
          <cell r="AL1357" t="str">
            <v/>
          </cell>
        </row>
        <row r="1358">
          <cell r="AL1358" t="str">
            <v/>
          </cell>
        </row>
        <row r="1359">
          <cell r="AL1359" t="str">
            <v/>
          </cell>
        </row>
        <row r="1360">
          <cell r="AL1360" t="str">
            <v/>
          </cell>
        </row>
        <row r="1361">
          <cell r="AL1361" t="str">
            <v/>
          </cell>
        </row>
        <row r="1362">
          <cell r="AL1362" t="str">
            <v/>
          </cell>
        </row>
        <row r="1363">
          <cell r="AL1363" t="str">
            <v/>
          </cell>
        </row>
        <row r="1364">
          <cell r="AL1364" t="str">
            <v/>
          </cell>
        </row>
        <row r="1365">
          <cell r="AL1365" t="str">
            <v/>
          </cell>
        </row>
        <row r="1366">
          <cell r="AL1366" t="str">
            <v/>
          </cell>
        </row>
        <row r="1367">
          <cell r="AL1367" t="str">
            <v/>
          </cell>
        </row>
        <row r="1368">
          <cell r="AL1368" t="str">
            <v/>
          </cell>
        </row>
        <row r="1369">
          <cell r="AL1369" t="str">
            <v/>
          </cell>
        </row>
        <row r="1370">
          <cell r="AL1370" t="str">
            <v/>
          </cell>
        </row>
        <row r="1371">
          <cell r="AL1371" t="str">
            <v/>
          </cell>
        </row>
        <row r="1372">
          <cell r="AL1372" t="str">
            <v/>
          </cell>
        </row>
        <row r="1373">
          <cell r="AL1373" t="str">
            <v/>
          </cell>
        </row>
        <row r="1374">
          <cell r="AL1374" t="str">
            <v/>
          </cell>
        </row>
        <row r="1375">
          <cell r="AL1375" t="str">
            <v/>
          </cell>
        </row>
        <row r="1376">
          <cell r="AL1376" t="str">
            <v/>
          </cell>
        </row>
        <row r="1377">
          <cell r="AL1377" t="str">
            <v/>
          </cell>
        </row>
        <row r="1378">
          <cell r="AL1378" t="str">
            <v/>
          </cell>
        </row>
        <row r="1379">
          <cell r="AL1379" t="str">
            <v/>
          </cell>
        </row>
        <row r="1380">
          <cell r="AL1380" t="str">
            <v/>
          </cell>
        </row>
        <row r="1381">
          <cell r="AL1381" t="str">
            <v/>
          </cell>
        </row>
        <row r="1382">
          <cell r="AL1382" t="str">
            <v/>
          </cell>
        </row>
        <row r="1383">
          <cell r="AL1383" t="str">
            <v/>
          </cell>
        </row>
        <row r="1384">
          <cell r="AL1384" t="str">
            <v/>
          </cell>
        </row>
        <row r="1385">
          <cell r="AL1385" t="str">
            <v/>
          </cell>
        </row>
        <row r="1386">
          <cell r="AL1386" t="str">
            <v/>
          </cell>
        </row>
        <row r="1387">
          <cell r="AL1387" t="str">
            <v/>
          </cell>
        </row>
        <row r="1388">
          <cell r="AL1388" t="str">
            <v/>
          </cell>
        </row>
        <row r="1389">
          <cell r="AL1389" t="str">
            <v/>
          </cell>
        </row>
        <row r="1390">
          <cell r="AL1390" t="str">
            <v/>
          </cell>
        </row>
        <row r="1391">
          <cell r="AL1391" t="str">
            <v/>
          </cell>
        </row>
        <row r="1392">
          <cell r="AL1392" t="str">
            <v/>
          </cell>
        </row>
        <row r="1393">
          <cell r="AL1393" t="str">
            <v/>
          </cell>
        </row>
        <row r="1394">
          <cell r="AL1394" t="str">
            <v/>
          </cell>
        </row>
        <row r="1395">
          <cell r="AL1395" t="str">
            <v/>
          </cell>
        </row>
        <row r="1396">
          <cell r="AL1396" t="str">
            <v/>
          </cell>
        </row>
        <row r="1397">
          <cell r="AL1397" t="str">
            <v/>
          </cell>
        </row>
        <row r="1398">
          <cell r="AL1398" t="str">
            <v/>
          </cell>
        </row>
        <row r="1399">
          <cell r="AL1399" t="str">
            <v/>
          </cell>
        </row>
        <row r="1400">
          <cell r="AL1400" t="str">
            <v/>
          </cell>
        </row>
        <row r="1401">
          <cell r="AL1401" t="str">
            <v/>
          </cell>
        </row>
        <row r="1402">
          <cell r="AL1402" t="str">
            <v/>
          </cell>
        </row>
        <row r="1403">
          <cell r="AL1403" t="str">
            <v/>
          </cell>
        </row>
        <row r="1404">
          <cell r="AL1404" t="str">
            <v/>
          </cell>
        </row>
        <row r="1405">
          <cell r="AL1405" t="str">
            <v/>
          </cell>
        </row>
        <row r="1406">
          <cell r="AL1406" t="str">
            <v/>
          </cell>
        </row>
        <row r="1407">
          <cell r="AL1407" t="str">
            <v/>
          </cell>
        </row>
        <row r="1408">
          <cell r="AL1408" t="str">
            <v/>
          </cell>
        </row>
        <row r="1409">
          <cell r="AL1409" t="str">
            <v/>
          </cell>
        </row>
        <row r="1410">
          <cell r="AL1410" t="str">
            <v/>
          </cell>
        </row>
        <row r="1411">
          <cell r="AL1411" t="str">
            <v/>
          </cell>
        </row>
        <row r="1412">
          <cell r="AL1412" t="str">
            <v/>
          </cell>
        </row>
        <row r="1413">
          <cell r="AL1413" t="str">
            <v/>
          </cell>
        </row>
        <row r="1414">
          <cell r="AL1414" t="str">
            <v/>
          </cell>
        </row>
        <row r="1415">
          <cell r="AL1415" t="str">
            <v/>
          </cell>
        </row>
        <row r="1416">
          <cell r="AL1416" t="str">
            <v/>
          </cell>
        </row>
        <row r="1417">
          <cell r="AL1417" t="str">
            <v/>
          </cell>
        </row>
        <row r="1418">
          <cell r="AL1418" t="str">
            <v/>
          </cell>
        </row>
        <row r="1419">
          <cell r="AL1419" t="str">
            <v/>
          </cell>
        </row>
        <row r="1420">
          <cell r="AL1420" t="str">
            <v/>
          </cell>
        </row>
        <row r="1421">
          <cell r="AL1421" t="str">
            <v/>
          </cell>
        </row>
        <row r="1422">
          <cell r="AL1422" t="str">
            <v/>
          </cell>
        </row>
        <row r="1423">
          <cell r="AL1423" t="str">
            <v/>
          </cell>
        </row>
        <row r="1424">
          <cell r="AL1424" t="str">
            <v/>
          </cell>
        </row>
        <row r="1425">
          <cell r="AL1425" t="str">
            <v/>
          </cell>
        </row>
        <row r="1426">
          <cell r="AL1426" t="str">
            <v/>
          </cell>
        </row>
        <row r="1427">
          <cell r="AL1427" t="str">
            <v/>
          </cell>
        </row>
        <row r="1428">
          <cell r="AL1428" t="str">
            <v/>
          </cell>
        </row>
        <row r="1429">
          <cell r="AL1429" t="str">
            <v/>
          </cell>
        </row>
        <row r="1430">
          <cell r="AL1430" t="str">
            <v/>
          </cell>
        </row>
        <row r="1431">
          <cell r="AL1431" t="str">
            <v/>
          </cell>
        </row>
        <row r="1432">
          <cell r="AL1432" t="str">
            <v/>
          </cell>
        </row>
        <row r="1433">
          <cell r="AL1433" t="str">
            <v/>
          </cell>
        </row>
        <row r="1434">
          <cell r="AL1434" t="str">
            <v/>
          </cell>
        </row>
        <row r="1435">
          <cell r="AL1435" t="str">
            <v/>
          </cell>
        </row>
        <row r="1436">
          <cell r="AL1436" t="str">
            <v/>
          </cell>
        </row>
        <row r="1437">
          <cell r="AL1437" t="str">
            <v/>
          </cell>
        </row>
        <row r="1438">
          <cell r="AL1438" t="str">
            <v/>
          </cell>
        </row>
        <row r="1439">
          <cell r="AL1439" t="str">
            <v/>
          </cell>
        </row>
        <row r="1440">
          <cell r="AL1440" t="str">
            <v/>
          </cell>
        </row>
        <row r="1441">
          <cell r="AL1441" t="str">
            <v/>
          </cell>
        </row>
        <row r="1442">
          <cell r="AL1442" t="str">
            <v/>
          </cell>
        </row>
        <row r="1443">
          <cell r="AL1443" t="str">
            <v/>
          </cell>
        </row>
        <row r="1444">
          <cell r="AL1444" t="str">
            <v/>
          </cell>
        </row>
        <row r="1445">
          <cell r="AL1445" t="str">
            <v/>
          </cell>
        </row>
        <row r="1446">
          <cell r="AL1446" t="str">
            <v/>
          </cell>
        </row>
        <row r="1447">
          <cell r="AL1447" t="str">
            <v/>
          </cell>
        </row>
        <row r="1448">
          <cell r="AL1448" t="str">
            <v/>
          </cell>
        </row>
        <row r="1449">
          <cell r="AL1449" t="str">
            <v/>
          </cell>
        </row>
        <row r="1450">
          <cell r="AL1450" t="str">
            <v/>
          </cell>
        </row>
        <row r="1451">
          <cell r="AL1451" t="str">
            <v/>
          </cell>
        </row>
        <row r="1452">
          <cell r="AL1452" t="str">
            <v/>
          </cell>
        </row>
        <row r="1453">
          <cell r="AL1453" t="str">
            <v/>
          </cell>
        </row>
        <row r="1454">
          <cell r="AL1454" t="str">
            <v/>
          </cell>
        </row>
        <row r="1455">
          <cell r="AL1455" t="str">
            <v/>
          </cell>
        </row>
        <row r="1456">
          <cell r="AL1456" t="str">
            <v/>
          </cell>
        </row>
        <row r="1457">
          <cell r="AL1457" t="str">
            <v/>
          </cell>
        </row>
        <row r="1458">
          <cell r="AL1458" t="str">
            <v/>
          </cell>
        </row>
        <row r="1459">
          <cell r="AL1459" t="str">
            <v/>
          </cell>
        </row>
        <row r="1460">
          <cell r="AL1460" t="str">
            <v/>
          </cell>
        </row>
        <row r="1461">
          <cell r="AL1461" t="str">
            <v/>
          </cell>
        </row>
        <row r="1462">
          <cell r="AL1462" t="str">
            <v/>
          </cell>
        </row>
        <row r="1463">
          <cell r="AL1463" t="str">
            <v/>
          </cell>
        </row>
        <row r="1464">
          <cell r="AL1464" t="str">
            <v/>
          </cell>
        </row>
        <row r="1465">
          <cell r="AL1465" t="str">
            <v/>
          </cell>
        </row>
        <row r="1466">
          <cell r="AL1466" t="str">
            <v/>
          </cell>
        </row>
        <row r="1467">
          <cell r="AL1467" t="str">
            <v/>
          </cell>
        </row>
        <row r="1468">
          <cell r="AL1468" t="str">
            <v/>
          </cell>
        </row>
        <row r="1469">
          <cell r="AL1469" t="str">
            <v/>
          </cell>
        </row>
        <row r="1470">
          <cell r="AL1470" t="str">
            <v/>
          </cell>
        </row>
        <row r="1471">
          <cell r="AL1471" t="str">
            <v/>
          </cell>
        </row>
        <row r="1472">
          <cell r="AL1472" t="str">
            <v/>
          </cell>
        </row>
        <row r="1473">
          <cell r="AL1473" t="str">
            <v/>
          </cell>
        </row>
        <row r="1474">
          <cell r="AL1474" t="str">
            <v/>
          </cell>
        </row>
        <row r="1475">
          <cell r="AL1475" t="str">
            <v/>
          </cell>
        </row>
        <row r="1476">
          <cell r="AL1476" t="str">
            <v/>
          </cell>
        </row>
        <row r="1477">
          <cell r="AL1477" t="str">
            <v/>
          </cell>
        </row>
        <row r="1478">
          <cell r="AL1478" t="str">
            <v/>
          </cell>
        </row>
        <row r="1479">
          <cell r="AL1479" t="str">
            <v/>
          </cell>
        </row>
        <row r="1480">
          <cell r="AL1480" t="str">
            <v/>
          </cell>
        </row>
        <row r="1481">
          <cell r="AL1481" t="str">
            <v/>
          </cell>
        </row>
        <row r="1482">
          <cell r="AL1482" t="str">
            <v/>
          </cell>
        </row>
        <row r="1483">
          <cell r="AL1483" t="str">
            <v/>
          </cell>
        </row>
        <row r="1484">
          <cell r="AL1484" t="str">
            <v/>
          </cell>
        </row>
        <row r="1485">
          <cell r="AL1485" t="str">
            <v/>
          </cell>
        </row>
        <row r="1486">
          <cell r="AL1486" t="str">
            <v/>
          </cell>
        </row>
        <row r="1487">
          <cell r="AL1487" t="str">
            <v/>
          </cell>
        </row>
        <row r="1488">
          <cell r="AL1488" t="str">
            <v/>
          </cell>
        </row>
        <row r="1489">
          <cell r="AL1489" t="str">
            <v/>
          </cell>
        </row>
        <row r="1490">
          <cell r="AL1490" t="str">
            <v/>
          </cell>
        </row>
        <row r="1491">
          <cell r="AL1491" t="str">
            <v/>
          </cell>
        </row>
        <row r="1492">
          <cell r="AL1492" t="str">
            <v/>
          </cell>
        </row>
        <row r="1493">
          <cell r="AL1493" t="str">
            <v/>
          </cell>
        </row>
        <row r="1494">
          <cell r="AL1494" t="str">
            <v/>
          </cell>
        </row>
        <row r="1495">
          <cell r="AL1495" t="str">
            <v/>
          </cell>
        </row>
        <row r="1496">
          <cell r="AL1496" t="str">
            <v/>
          </cell>
        </row>
        <row r="1497">
          <cell r="AL1497" t="str">
            <v/>
          </cell>
        </row>
        <row r="1498">
          <cell r="AL1498" t="str">
            <v/>
          </cell>
        </row>
        <row r="1499">
          <cell r="AL1499" t="str">
            <v/>
          </cell>
        </row>
        <row r="1500">
          <cell r="AL1500" t="str">
            <v/>
          </cell>
        </row>
        <row r="1501">
          <cell r="AL1501" t="str">
            <v/>
          </cell>
        </row>
        <row r="1502">
          <cell r="AL1502" t="str">
            <v/>
          </cell>
        </row>
        <row r="1503">
          <cell r="AL1503" t="str">
            <v/>
          </cell>
        </row>
        <row r="1504">
          <cell r="AL1504" t="str">
            <v/>
          </cell>
        </row>
        <row r="1505">
          <cell r="AL1505" t="str">
            <v/>
          </cell>
        </row>
        <row r="1506">
          <cell r="AL1506" t="str">
            <v/>
          </cell>
        </row>
        <row r="1507">
          <cell r="AL1507" t="str">
            <v/>
          </cell>
        </row>
        <row r="1508">
          <cell r="AL1508" t="str">
            <v/>
          </cell>
        </row>
        <row r="1509">
          <cell r="AL1509" t="str">
            <v/>
          </cell>
        </row>
        <row r="1510">
          <cell r="AL1510" t="str">
            <v/>
          </cell>
        </row>
        <row r="1511">
          <cell r="AL1511" t="str">
            <v/>
          </cell>
        </row>
        <row r="1512">
          <cell r="AL1512" t="str">
            <v/>
          </cell>
        </row>
        <row r="1513">
          <cell r="AL1513" t="str">
            <v/>
          </cell>
        </row>
        <row r="1514">
          <cell r="AL1514" t="str">
            <v/>
          </cell>
        </row>
        <row r="1515">
          <cell r="AL1515" t="str">
            <v/>
          </cell>
        </row>
        <row r="1516">
          <cell r="AL1516" t="str">
            <v/>
          </cell>
        </row>
        <row r="1517">
          <cell r="AL1517" t="str">
            <v/>
          </cell>
        </row>
        <row r="1518">
          <cell r="AL1518" t="str">
            <v/>
          </cell>
        </row>
        <row r="1519">
          <cell r="AL1519" t="str">
            <v/>
          </cell>
        </row>
        <row r="1520">
          <cell r="AL1520" t="str">
            <v/>
          </cell>
        </row>
        <row r="1521">
          <cell r="AL1521" t="str">
            <v/>
          </cell>
        </row>
        <row r="1522">
          <cell r="AL1522" t="str">
            <v/>
          </cell>
        </row>
        <row r="1523">
          <cell r="AL1523" t="str">
            <v/>
          </cell>
        </row>
        <row r="1524">
          <cell r="AL1524" t="str">
            <v/>
          </cell>
        </row>
        <row r="1525">
          <cell r="AL1525" t="str">
            <v/>
          </cell>
        </row>
        <row r="1526">
          <cell r="AL1526" t="str">
            <v/>
          </cell>
        </row>
        <row r="1527">
          <cell r="AL1527" t="str">
            <v/>
          </cell>
        </row>
        <row r="1528">
          <cell r="AL1528" t="str">
            <v/>
          </cell>
        </row>
        <row r="1529">
          <cell r="AL1529" t="str">
            <v/>
          </cell>
        </row>
        <row r="1530">
          <cell r="AL1530" t="str">
            <v/>
          </cell>
        </row>
        <row r="1531">
          <cell r="AL1531" t="str">
            <v/>
          </cell>
        </row>
        <row r="1532">
          <cell r="AL1532" t="str">
            <v/>
          </cell>
        </row>
        <row r="1533">
          <cell r="AL1533" t="str">
            <v/>
          </cell>
        </row>
        <row r="1534">
          <cell r="AL1534" t="str">
            <v/>
          </cell>
        </row>
        <row r="1535">
          <cell r="AL1535" t="str">
            <v/>
          </cell>
        </row>
        <row r="1536">
          <cell r="AL1536" t="str">
            <v/>
          </cell>
        </row>
        <row r="1537">
          <cell r="AL1537" t="str">
            <v/>
          </cell>
        </row>
        <row r="1538">
          <cell r="AL1538" t="str">
            <v/>
          </cell>
        </row>
        <row r="1539">
          <cell r="AL1539" t="str">
            <v/>
          </cell>
        </row>
        <row r="1540">
          <cell r="AL1540" t="str">
            <v/>
          </cell>
        </row>
        <row r="1541">
          <cell r="AL1541" t="str">
            <v/>
          </cell>
        </row>
        <row r="1542">
          <cell r="AL1542" t="str">
            <v/>
          </cell>
        </row>
        <row r="1543">
          <cell r="AL1543" t="str">
            <v/>
          </cell>
        </row>
        <row r="1544">
          <cell r="AL1544" t="str">
            <v/>
          </cell>
        </row>
        <row r="1545">
          <cell r="AL1545" t="str">
            <v/>
          </cell>
        </row>
        <row r="1546">
          <cell r="AL1546" t="str">
            <v/>
          </cell>
        </row>
        <row r="1547">
          <cell r="AL1547" t="str">
            <v/>
          </cell>
        </row>
        <row r="1548">
          <cell r="AL1548" t="str">
            <v/>
          </cell>
        </row>
        <row r="1549">
          <cell r="AL1549" t="str">
            <v/>
          </cell>
        </row>
        <row r="1550">
          <cell r="AL1550" t="str">
            <v/>
          </cell>
        </row>
        <row r="1551">
          <cell r="AL1551" t="str">
            <v/>
          </cell>
        </row>
        <row r="1552">
          <cell r="AL1552" t="str">
            <v/>
          </cell>
        </row>
        <row r="1553">
          <cell r="AL1553" t="str">
            <v/>
          </cell>
        </row>
        <row r="1554">
          <cell r="AL1554" t="str">
            <v/>
          </cell>
        </row>
        <row r="1555">
          <cell r="AL1555" t="str">
            <v/>
          </cell>
        </row>
        <row r="1556">
          <cell r="AL1556" t="str">
            <v/>
          </cell>
        </row>
        <row r="1557">
          <cell r="AL1557" t="str">
            <v/>
          </cell>
        </row>
        <row r="1558">
          <cell r="AL1558" t="str">
            <v/>
          </cell>
        </row>
        <row r="1559">
          <cell r="AL1559" t="str">
            <v/>
          </cell>
        </row>
        <row r="1560">
          <cell r="AL1560" t="str">
            <v/>
          </cell>
        </row>
        <row r="1561">
          <cell r="AL1561" t="str">
            <v/>
          </cell>
        </row>
        <row r="1562">
          <cell r="AL1562" t="str">
            <v/>
          </cell>
        </row>
        <row r="1563">
          <cell r="AL1563" t="str">
            <v/>
          </cell>
        </row>
        <row r="1564">
          <cell r="AL1564" t="str">
            <v/>
          </cell>
        </row>
        <row r="1565">
          <cell r="AL1565" t="str">
            <v/>
          </cell>
        </row>
        <row r="1566">
          <cell r="AL1566" t="str">
            <v/>
          </cell>
        </row>
        <row r="1567">
          <cell r="AL1567" t="str">
            <v/>
          </cell>
        </row>
        <row r="1568">
          <cell r="AL1568" t="str">
            <v/>
          </cell>
        </row>
        <row r="1569">
          <cell r="AL1569" t="str">
            <v/>
          </cell>
        </row>
        <row r="1570">
          <cell r="AL1570" t="str">
            <v/>
          </cell>
        </row>
        <row r="1571">
          <cell r="AL1571" t="str">
            <v/>
          </cell>
        </row>
        <row r="1572">
          <cell r="AL1572" t="str">
            <v/>
          </cell>
        </row>
        <row r="1573">
          <cell r="AL1573" t="str">
            <v/>
          </cell>
        </row>
        <row r="1574">
          <cell r="AL1574" t="str">
            <v/>
          </cell>
        </row>
        <row r="1575">
          <cell r="AL1575" t="str">
            <v/>
          </cell>
        </row>
        <row r="1576">
          <cell r="AL1576" t="str">
            <v/>
          </cell>
        </row>
        <row r="1577">
          <cell r="AL1577" t="str">
            <v/>
          </cell>
        </row>
        <row r="1578">
          <cell r="AL1578" t="str">
            <v/>
          </cell>
        </row>
        <row r="1579">
          <cell r="AL1579" t="str">
            <v/>
          </cell>
        </row>
        <row r="1580">
          <cell r="AL1580" t="str">
            <v/>
          </cell>
        </row>
        <row r="1581">
          <cell r="AL1581" t="str">
            <v/>
          </cell>
        </row>
        <row r="1582">
          <cell r="AL1582" t="str">
            <v/>
          </cell>
        </row>
        <row r="1583">
          <cell r="AL1583" t="str">
            <v/>
          </cell>
        </row>
        <row r="1584">
          <cell r="AL1584" t="str">
            <v/>
          </cell>
        </row>
        <row r="1585">
          <cell r="AL1585" t="str">
            <v/>
          </cell>
        </row>
        <row r="1586">
          <cell r="AL1586" t="str">
            <v/>
          </cell>
        </row>
        <row r="1587">
          <cell r="AL1587" t="str">
            <v/>
          </cell>
        </row>
        <row r="1588">
          <cell r="AL1588" t="str">
            <v/>
          </cell>
        </row>
        <row r="1589">
          <cell r="AL1589" t="str">
            <v/>
          </cell>
        </row>
        <row r="1590">
          <cell r="AL1590" t="str">
            <v/>
          </cell>
        </row>
        <row r="1591">
          <cell r="AL1591" t="str">
            <v/>
          </cell>
        </row>
        <row r="1592">
          <cell r="AL1592" t="str">
            <v/>
          </cell>
        </row>
        <row r="1593">
          <cell r="AL1593" t="str">
            <v/>
          </cell>
        </row>
        <row r="1594">
          <cell r="AL1594" t="str">
            <v/>
          </cell>
        </row>
        <row r="1595">
          <cell r="AL1595" t="str">
            <v/>
          </cell>
        </row>
        <row r="1596">
          <cell r="AL1596" t="str">
            <v/>
          </cell>
        </row>
        <row r="1597">
          <cell r="AL1597" t="str">
            <v/>
          </cell>
        </row>
        <row r="1598">
          <cell r="AL1598" t="str">
            <v/>
          </cell>
        </row>
        <row r="1599">
          <cell r="AL1599" t="str">
            <v/>
          </cell>
        </row>
        <row r="1600">
          <cell r="AL1600" t="str">
            <v/>
          </cell>
        </row>
        <row r="1601">
          <cell r="AL1601" t="str">
            <v/>
          </cell>
        </row>
        <row r="1602">
          <cell r="AL1602" t="str">
            <v/>
          </cell>
        </row>
        <row r="1603">
          <cell r="AL1603" t="str">
            <v/>
          </cell>
        </row>
        <row r="1604">
          <cell r="AL1604" t="str">
            <v/>
          </cell>
        </row>
        <row r="1605">
          <cell r="AL1605" t="str">
            <v/>
          </cell>
        </row>
        <row r="1606">
          <cell r="AL1606" t="str">
            <v/>
          </cell>
        </row>
        <row r="1607">
          <cell r="AL1607" t="str">
            <v/>
          </cell>
        </row>
        <row r="1608">
          <cell r="AL1608" t="str">
            <v/>
          </cell>
        </row>
        <row r="1609">
          <cell r="AL1609" t="str">
            <v/>
          </cell>
        </row>
        <row r="1610">
          <cell r="AL1610" t="str">
            <v/>
          </cell>
        </row>
        <row r="1611">
          <cell r="AL1611" t="str">
            <v/>
          </cell>
        </row>
        <row r="1612">
          <cell r="AL1612" t="str">
            <v/>
          </cell>
        </row>
        <row r="1613">
          <cell r="AL1613" t="str">
            <v/>
          </cell>
        </row>
        <row r="1614">
          <cell r="AL1614" t="str">
            <v/>
          </cell>
        </row>
        <row r="1615">
          <cell r="AL1615" t="str">
            <v/>
          </cell>
        </row>
        <row r="1616">
          <cell r="AL1616" t="str">
            <v/>
          </cell>
        </row>
        <row r="1617">
          <cell r="AL1617" t="str">
            <v/>
          </cell>
        </row>
        <row r="1618">
          <cell r="AL1618" t="str">
            <v/>
          </cell>
        </row>
        <row r="1619">
          <cell r="AL1619" t="str">
            <v/>
          </cell>
        </row>
        <row r="1620">
          <cell r="AL1620" t="str">
            <v/>
          </cell>
        </row>
        <row r="1621">
          <cell r="AL1621" t="str">
            <v/>
          </cell>
        </row>
        <row r="1622">
          <cell r="AL1622" t="str">
            <v/>
          </cell>
        </row>
        <row r="1623">
          <cell r="AL1623" t="str">
            <v/>
          </cell>
        </row>
        <row r="1624">
          <cell r="AL1624" t="str">
            <v/>
          </cell>
        </row>
        <row r="1625">
          <cell r="AL1625" t="str">
            <v/>
          </cell>
        </row>
        <row r="1626">
          <cell r="AL1626" t="str">
            <v/>
          </cell>
        </row>
        <row r="1627">
          <cell r="AL1627" t="str">
            <v/>
          </cell>
        </row>
        <row r="1628">
          <cell r="AL1628" t="str">
            <v/>
          </cell>
        </row>
        <row r="1629">
          <cell r="AL1629" t="str">
            <v/>
          </cell>
        </row>
        <row r="1630">
          <cell r="AL1630" t="str">
            <v/>
          </cell>
        </row>
        <row r="1631">
          <cell r="AL1631" t="str">
            <v/>
          </cell>
        </row>
        <row r="1632">
          <cell r="AL1632" t="str">
            <v/>
          </cell>
        </row>
        <row r="1633">
          <cell r="AL1633" t="str">
            <v/>
          </cell>
        </row>
        <row r="1634">
          <cell r="AL1634" t="str">
            <v/>
          </cell>
        </row>
        <row r="1635">
          <cell r="AL1635" t="str">
            <v/>
          </cell>
        </row>
        <row r="1636">
          <cell r="AL1636" t="str">
            <v/>
          </cell>
        </row>
        <row r="1637">
          <cell r="AL1637" t="str">
            <v/>
          </cell>
        </row>
        <row r="1638">
          <cell r="AL1638" t="str">
            <v/>
          </cell>
        </row>
        <row r="1639">
          <cell r="AL1639" t="str">
            <v/>
          </cell>
        </row>
        <row r="1640">
          <cell r="AL1640" t="str">
            <v/>
          </cell>
        </row>
        <row r="1641">
          <cell r="AL1641" t="str">
            <v/>
          </cell>
        </row>
        <row r="1642">
          <cell r="AL1642" t="str">
            <v/>
          </cell>
        </row>
        <row r="1643">
          <cell r="AL1643" t="str">
            <v/>
          </cell>
        </row>
        <row r="1644">
          <cell r="AL1644" t="str">
            <v/>
          </cell>
        </row>
        <row r="1645">
          <cell r="AL1645" t="str">
            <v/>
          </cell>
        </row>
        <row r="1646">
          <cell r="AL1646" t="str">
            <v/>
          </cell>
        </row>
        <row r="1647">
          <cell r="AL1647" t="str">
            <v/>
          </cell>
        </row>
        <row r="1648">
          <cell r="AL1648" t="str">
            <v/>
          </cell>
        </row>
        <row r="1649">
          <cell r="AL1649" t="str">
            <v/>
          </cell>
        </row>
        <row r="1650">
          <cell r="AL1650" t="str">
            <v/>
          </cell>
        </row>
        <row r="1651">
          <cell r="AL1651" t="str">
            <v/>
          </cell>
        </row>
        <row r="1652">
          <cell r="AL1652" t="str">
            <v/>
          </cell>
        </row>
        <row r="1653">
          <cell r="AL1653" t="str">
            <v/>
          </cell>
        </row>
        <row r="1654">
          <cell r="AL1654" t="str">
            <v/>
          </cell>
        </row>
        <row r="1655">
          <cell r="AL1655" t="str">
            <v/>
          </cell>
        </row>
        <row r="1656">
          <cell r="AL1656" t="str">
            <v/>
          </cell>
        </row>
        <row r="1657">
          <cell r="AL1657" t="str">
            <v/>
          </cell>
        </row>
        <row r="1658">
          <cell r="AL1658" t="str">
            <v/>
          </cell>
        </row>
        <row r="1659">
          <cell r="AL1659" t="str">
            <v/>
          </cell>
        </row>
        <row r="1660">
          <cell r="AL1660" t="str">
            <v/>
          </cell>
        </row>
        <row r="1661">
          <cell r="AL1661" t="str">
            <v/>
          </cell>
        </row>
        <row r="1662">
          <cell r="AL1662" t="str">
            <v/>
          </cell>
        </row>
        <row r="1663">
          <cell r="AL1663" t="str">
            <v/>
          </cell>
        </row>
        <row r="1664">
          <cell r="AL1664" t="str">
            <v/>
          </cell>
        </row>
        <row r="1665">
          <cell r="AL1665" t="str">
            <v/>
          </cell>
        </row>
        <row r="1666">
          <cell r="AL1666" t="str">
            <v/>
          </cell>
        </row>
        <row r="1667">
          <cell r="AL1667" t="str">
            <v/>
          </cell>
        </row>
        <row r="1668">
          <cell r="AL1668" t="str">
            <v/>
          </cell>
        </row>
        <row r="1669">
          <cell r="AL1669" t="str">
            <v/>
          </cell>
        </row>
        <row r="1670">
          <cell r="AL1670" t="str">
            <v/>
          </cell>
        </row>
        <row r="1671">
          <cell r="AL1671" t="str">
            <v/>
          </cell>
        </row>
        <row r="1672">
          <cell r="AL1672" t="str">
            <v/>
          </cell>
        </row>
        <row r="1673">
          <cell r="AL1673" t="str">
            <v/>
          </cell>
        </row>
        <row r="1674">
          <cell r="AL1674" t="str">
            <v/>
          </cell>
        </row>
        <row r="1675">
          <cell r="AL1675" t="str">
            <v/>
          </cell>
        </row>
        <row r="1676">
          <cell r="AL1676" t="str">
            <v/>
          </cell>
        </row>
        <row r="1677">
          <cell r="AL1677" t="str">
            <v/>
          </cell>
        </row>
        <row r="1678">
          <cell r="AL1678" t="str">
            <v/>
          </cell>
        </row>
        <row r="1679">
          <cell r="AL1679" t="str">
            <v/>
          </cell>
        </row>
        <row r="1680">
          <cell r="AL1680" t="str">
            <v/>
          </cell>
        </row>
        <row r="1681">
          <cell r="AL1681" t="str">
            <v/>
          </cell>
        </row>
        <row r="1682">
          <cell r="AL1682" t="str">
            <v/>
          </cell>
        </row>
        <row r="1683">
          <cell r="AL1683" t="str">
            <v/>
          </cell>
        </row>
        <row r="1684">
          <cell r="AL1684" t="str">
            <v/>
          </cell>
        </row>
        <row r="1685">
          <cell r="AL1685" t="str">
            <v/>
          </cell>
        </row>
        <row r="1686">
          <cell r="AL1686" t="str">
            <v/>
          </cell>
        </row>
        <row r="1687">
          <cell r="AL1687" t="str">
            <v/>
          </cell>
        </row>
        <row r="1688">
          <cell r="AL1688" t="str">
            <v/>
          </cell>
        </row>
        <row r="1689">
          <cell r="AL1689" t="str">
            <v/>
          </cell>
        </row>
        <row r="1690">
          <cell r="AL1690" t="str">
            <v/>
          </cell>
        </row>
        <row r="1691">
          <cell r="AL1691" t="str">
            <v/>
          </cell>
        </row>
        <row r="1692">
          <cell r="AL1692" t="str">
            <v/>
          </cell>
        </row>
        <row r="1693">
          <cell r="AL1693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定義"/>
      <sheetName val="3G"/>
      <sheetName val="2G"/>
      <sheetName val="3G主設備"/>
      <sheetName val="2G-SR10"/>
      <sheetName val="Cash flow"/>
      <sheetName val="投抵明細表-巧倫"/>
      <sheetName val="年0元"/>
      <sheetName val="1.TWM應收MBT全區代收代付清單"/>
      <sheetName val="Tax calculations"/>
      <sheetName val="Consolidated By C. C."/>
      <sheetName val="Payroll"/>
      <sheetName val="Set Up -inputs"/>
    </sheetNames>
    <sheetDataSet>
      <sheetData sheetId="0" refreshError="1">
        <row r="2">
          <cell r="A2" t="str">
            <v>設備</v>
          </cell>
          <cell r="B2" t="str">
            <v>訂金款</v>
          </cell>
        </row>
        <row r="3">
          <cell r="A3" t="str">
            <v>軟體</v>
          </cell>
          <cell r="B3" t="str">
            <v>交貨款</v>
          </cell>
        </row>
        <row r="4">
          <cell r="A4" t="str">
            <v>設備安裝工程</v>
          </cell>
          <cell r="B4" t="str">
            <v>初驗款</v>
          </cell>
        </row>
        <row r="5">
          <cell r="A5" t="str">
            <v>軟體安裝工程</v>
          </cell>
          <cell r="B5" t="str">
            <v>完驗款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假設"/>
      <sheetName val="營收明細"/>
      <sheetName val="月租型-舊用戶"/>
      <sheetName val="月租型-新用戶"/>
      <sheetName val="佣金預算-9210政策"/>
      <sheetName val="預付卡佣金-9210政策"/>
      <sheetName val="佣金預算-32%佣金且取消贈送"/>
      <sheetName val="預付卡佣金-32%佣金且取消贈送"/>
      <sheetName val="佣金預算-25%佣金且取消贈送"/>
      <sheetName val="3G新用戶"/>
      <sheetName val="預付卡佣金-25%佣金且取消贈送"/>
      <sheetName val="佣金預算-TTS30%佣金"/>
      <sheetName val="預付卡佣金-TTS30%佣金"/>
      <sheetName val="佣金預算-取消贈送補充卡"/>
      <sheetName val="預付卡佣金-取消贈送補充卡"/>
      <sheetName val="SIM卡"/>
      <sheetName val="IS-MR(仟元)-2004推估vsCOSTDOWN10%"/>
      <sheetName val="IS-MR(仟元)-2004推估vsCOSTDOWN1 (2)"/>
      <sheetName val="IS-MR(仟元)-2004costdown10%"/>
      <sheetName val="IS-MR(仟元)-2004管銷以9209乘12推 (2)"/>
      <sheetName val="IS-管理報表(元) (2)"/>
      <sheetName val="ORIGINAL2"/>
      <sheetName val="定義"/>
      <sheetName val="年0元"/>
      <sheetName val="基本資料"/>
      <sheetName val="資訊技術處-彙總"/>
      <sheetName val="Sheet1"/>
      <sheetName val="921021-93年營收預算-原版-分大小月"/>
      <sheetName val="基"/>
      <sheetName val="清單"/>
      <sheetName val="業外"/>
      <sheetName val="IS-MR(仟元)-2004推估vsCOSTDOWN1_(2)"/>
      <sheetName val="IS-MR(仟元)-2004管銷以9209乘12推_(2)"/>
      <sheetName val="IS-管理報表(元)_(2)"/>
      <sheetName val="A30-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6"/>
  <sheetViews>
    <sheetView tabSelected="1" topLeftCell="A164" zoomScale="70" zoomScaleNormal="70" workbookViewId="0">
      <selection activeCell="A266" sqref="A266"/>
    </sheetView>
  </sheetViews>
  <sheetFormatPr defaultRowHeight="15.75"/>
  <cols>
    <col min="1" max="1" width="72.25" style="2" customWidth="1"/>
    <col min="2" max="2" width="1.125" style="2" customWidth="1"/>
    <col min="3" max="7" width="14.125" style="3" customWidth="1"/>
    <col min="8" max="8" width="4.5" style="2" customWidth="1"/>
    <col min="9" max="13" width="14.125" style="3" customWidth="1"/>
    <col min="14" max="14" width="4.5" style="2" customWidth="1"/>
    <col min="15" max="15" width="11.25" style="2" customWidth="1"/>
    <col min="16" max="16384" width="9" style="2"/>
  </cols>
  <sheetData>
    <row r="1" spans="1:15" ht="18.75">
      <c r="A1" s="1" t="s">
        <v>0</v>
      </c>
    </row>
    <row r="2" spans="1:15" ht="18.75">
      <c r="A2" s="1" t="s">
        <v>191</v>
      </c>
    </row>
    <row r="3" spans="1:15" ht="18.75">
      <c r="A3" s="4"/>
    </row>
    <row r="4" spans="1:15" ht="16.5" customHeight="1">
      <c r="A4" s="5" t="s">
        <v>1</v>
      </c>
      <c r="C4" s="47" t="s">
        <v>192</v>
      </c>
      <c r="D4" s="48"/>
      <c r="E4" s="48"/>
      <c r="F4" s="48"/>
      <c r="G4" s="49"/>
      <c r="I4" s="50">
        <v>2023</v>
      </c>
      <c r="J4" s="51"/>
      <c r="K4" s="51"/>
      <c r="L4" s="51"/>
      <c r="M4" s="52"/>
    </row>
    <row r="5" spans="1:15" s="7" customFormat="1" ht="6.75" customHeight="1">
      <c r="A5" s="6"/>
      <c r="C5" s="8"/>
      <c r="D5" s="8"/>
      <c r="E5" s="8"/>
      <c r="F5" s="8"/>
      <c r="G5" s="8"/>
      <c r="I5" s="8"/>
      <c r="J5" s="8"/>
      <c r="K5" s="8"/>
      <c r="L5" s="8"/>
      <c r="M5" s="8"/>
    </row>
    <row r="6" spans="1:15">
      <c r="A6" s="9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I6" s="10" t="s">
        <v>3</v>
      </c>
      <c r="J6" s="10" t="s">
        <v>4</v>
      </c>
      <c r="K6" s="10" t="s">
        <v>5</v>
      </c>
      <c r="L6" s="10" t="s">
        <v>6</v>
      </c>
      <c r="M6" s="10" t="s">
        <v>7</v>
      </c>
    </row>
    <row r="7" spans="1:15">
      <c r="A7" s="2" t="s">
        <v>8</v>
      </c>
      <c r="C7" s="11">
        <v>48276631</v>
      </c>
      <c r="D7" s="11">
        <v>47743896</v>
      </c>
      <c r="E7" s="11">
        <v>47201517</v>
      </c>
      <c r="F7" s="11">
        <v>56151861</v>
      </c>
      <c r="G7" s="11">
        <f>SUM(C7:F7)</f>
        <v>199373905</v>
      </c>
      <c r="H7" s="11"/>
      <c r="I7" s="11">
        <v>43015338</v>
      </c>
      <c r="J7" s="11">
        <v>43546319</v>
      </c>
      <c r="K7" s="11">
        <v>43187052</v>
      </c>
      <c r="L7" s="11">
        <v>53599116</v>
      </c>
      <c r="M7" s="11">
        <f>SUM(I7:L7)</f>
        <v>183347825</v>
      </c>
      <c r="N7" s="11"/>
      <c r="O7" s="27"/>
    </row>
    <row r="8" spans="1:15">
      <c r="A8" s="2" t="s">
        <v>9</v>
      </c>
      <c r="C8" s="11">
        <v>38961855</v>
      </c>
      <c r="D8" s="11">
        <v>38083703</v>
      </c>
      <c r="E8" s="11">
        <v>37313103</v>
      </c>
      <c r="F8" s="11">
        <v>45320110</v>
      </c>
      <c r="G8" s="11">
        <f t="shared" ref="G8:G47" si="0">SUM(C8:F8)</f>
        <v>159678771</v>
      </c>
      <c r="H8" s="11"/>
      <c r="I8" s="11">
        <v>34610143</v>
      </c>
      <c r="J8" s="11">
        <v>34902079</v>
      </c>
      <c r="K8" s="11">
        <v>34739799</v>
      </c>
      <c r="L8" s="11">
        <v>44333551</v>
      </c>
      <c r="M8" s="11">
        <f t="shared" ref="M8:M9" si="1">SUM(I8:L8)</f>
        <v>148585572</v>
      </c>
      <c r="N8" s="11"/>
      <c r="O8" s="27"/>
    </row>
    <row r="9" spans="1:15" s="14" customFormat="1" ht="16.5">
      <c r="A9" s="14" t="s">
        <v>10</v>
      </c>
      <c r="C9" s="28">
        <v>9314776</v>
      </c>
      <c r="D9" s="28">
        <v>9660193</v>
      </c>
      <c r="E9" s="28">
        <v>9888414</v>
      </c>
      <c r="F9" s="28">
        <v>10831751</v>
      </c>
      <c r="G9" s="28">
        <f t="shared" si="0"/>
        <v>39695134</v>
      </c>
      <c r="H9" s="11"/>
      <c r="I9" s="28">
        <v>8405195</v>
      </c>
      <c r="J9" s="28">
        <v>8644240</v>
      </c>
      <c r="K9" s="28">
        <v>8447253</v>
      </c>
      <c r="L9" s="28">
        <v>9265565</v>
      </c>
      <c r="M9" s="28">
        <f t="shared" si="1"/>
        <v>34762253</v>
      </c>
      <c r="N9" s="11"/>
      <c r="O9" s="27"/>
    </row>
    <row r="10" spans="1:15">
      <c r="A10" s="2" t="s">
        <v>11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7"/>
    </row>
    <row r="11" spans="1:15">
      <c r="A11" s="37" t="s">
        <v>12</v>
      </c>
      <c r="C11" s="11">
        <v>2904785</v>
      </c>
      <c r="D11" s="11">
        <v>3025196</v>
      </c>
      <c r="E11" s="11">
        <v>3101337</v>
      </c>
      <c r="F11" s="11">
        <v>3473444</v>
      </c>
      <c r="G11" s="11">
        <f t="shared" si="0"/>
        <v>12504762</v>
      </c>
      <c r="H11" s="11"/>
      <c r="I11" s="11">
        <v>2634852</v>
      </c>
      <c r="J11" s="11">
        <v>2736121</v>
      </c>
      <c r="K11" s="11">
        <v>2608207</v>
      </c>
      <c r="L11" s="11">
        <v>2943141</v>
      </c>
      <c r="M11" s="11">
        <f t="shared" ref="M11:M17" si="2">SUM(I11:L11)</f>
        <v>10922321</v>
      </c>
      <c r="N11" s="11"/>
      <c r="O11" s="27"/>
    </row>
    <row r="12" spans="1:15">
      <c r="A12" s="37" t="s">
        <v>13</v>
      </c>
      <c r="C12" s="11">
        <v>1747269</v>
      </c>
      <c r="D12" s="11">
        <v>1695012</v>
      </c>
      <c r="E12" s="11">
        <v>1698806</v>
      </c>
      <c r="F12" s="11">
        <v>1926727</v>
      </c>
      <c r="G12" s="11">
        <f t="shared" si="0"/>
        <v>7067814</v>
      </c>
      <c r="H12" s="11"/>
      <c r="I12" s="11">
        <v>1497657</v>
      </c>
      <c r="J12" s="11">
        <v>1496935</v>
      </c>
      <c r="K12" s="11">
        <v>1548751</v>
      </c>
      <c r="L12" s="11">
        <v>1839205</v>
      </c>
      <c r="M12" s="11">
        <f t="shared" si="2"/>
        <v>6382548</v>
      </c>
      <c r="N12" s="11"/>
      <c r="O12" s="27"/>
    </row>
    <row r="13" spans="1:15">
      <c r="A13" s="37" t="s">
        <v>14</v>
      </c>
      <c r="C13" s="11">
        <v>159582</v>
      </c>
      <c r="D13" s="11">
        <v>166060</v>
      </c>
      <c r="E13" s="11">
        <v>172112</v>
      </c>
      <c r="F13" s="11">
        <v>184374</v>
      </c>
      <c r="G13" s="11">
        <f t="shared" si="0"/>
        <v>682128</v>
      </c>
      <c r="H13" s="11"/>
      <c r="I13" s="11">
        <v>116284</v>
      </c>
      <c r="J13" s="11">
        <v>121753</v>
      </c>
      <c r="K13" s="11">
        <v>128749</v>
      </c>
      <c r="L13" s="11">
        <v>144788</v>
      </c>
      <c r="M13" s="11">
        <f t="shared" si="2"/>
        <v>511574</v>
      </c>
      <c r="N13" s="11"/>
      <c r="O13" s="27"/>
    </row>
    <row r="14" spans="1:15">
      <c r="A14" s="37" t="s">
        <v>15</v>
      </c>
      <c r="C14" s="11">
        <v>89163</v>
      </c>
      <c r="D14" s="11">
        <v>84753</v>
      </c>
      <c r="E14" s="11">
        <v>104387</v>
      </c>
      <c r="F14" s="11">
        <v>114008</v>
      </c>
      <c r="G14" s="11">
        <f t="shared" si="0"/>
        <v>392311</v>
      </c>
      <c r="H14" s="11"/>
      <c r="I14" s="11">
        <v>61714</v>
      </c>
      <c r="J14" s="11">
        <v>40670</v>
      </c>
      <c r="K14" s="11">
        <v>76281</v>
      </c>
      <c r="L14" s="11">
        <v>91304</v>
      </c>
      <c r="M14" s="11">
        <f t="shared" si="2"/>
        <v>269969</v>
      </c>
      <c r="N14" s="11"/>
      <c r="O14" s="27"/>
    </row>
    <row r="15" spans="1:15">
      <c r="A15" s="13" t="s">
        <v>16</v>
      </c>
      <c r="C15" s="12">
        <v>4900799</v>
      </c>
      <c r="D15" s="12">
        <v>4971021</v>
      </c>
      <c r="E15" s="12">
        <v>5076642</v>
      </c>
      <c r="F15" s="12">
        <v>5698553</v>
      </c>
      <c r="G15" s="12">
        <f t="shared" si="0"/>
        <v>20647015</v>
      </c>
      <c r="H15" s="11"/>
      <c r="I15" s="12">
        <v>4310507</v>
      </c>
      <c r="J15" s="12">
        <v>4395479</v>
      </c>
      <c r="K15" s="12">
        <v>4361988</v>
      </c>
      <c r="L15" s="12">
        <v>5018438</v>
      </c>
      <c r="M15" s="12">
        <f t="shared" si="2"/>
        <v>18086412</v>
      </c>
      <c r="N15" s="11"/>
      <c r="O15" s="27"/>
    </row>
    <row r="16" spans="1:15">
      <c r="A16" s="2" t="s">
        <v>190</v>
      </c>
      <c r="C16" s="11">
        <v>241322</v>
      </c>
      <c r="D16" s="11">
        <v>261803</v>
      </c>
      <c r="E16" s="11">
        <v>364136</v>
      </c>
      <c r="F16" s="11">
        <v>335096</v>
      </c>
      <c r="G16" s="11">
        <f t="shared" si="0"/>
        <v>1202357</v>
      </c>
      <c r="H16" s="11"/>
      <c r="I16" s="11">
        <v>194905</v>
      </c>
      <c r="J16" s="11">
        <v>231531</v>
      </c>
      <c r="K16" s="11">
        <v>212415</v>
      </c>
      <c r="L16" s="11">
        <v>230012</v>
      </c>
      <c r="M16" s="11">
        <f t="shared" si="2"/>
        <v>868863</v>
      </c>
      <c r="N16" s="11"/>
      <c r="O16" s="27"/>
    </row>
    <row r="17" spans="1:15" s="14" customFormat="1" ht="16.5">
      <c r="A17" s="14" t="s">
        <v>17</v>
      </c>
      <c r="C17" s="28">
        <v>4655299</v>
      </c>
      <c r="D17" s="28">
        <v>4950975</v>
      </c>
      <c r="E17" s="28">
        <v>5175908</v>
      </c>
      <c r="F17" s="28">
        <v>5468294</v>
      </c>
      <c r="G17" s="28">
        <f t="shared" si="0"/>
        <v>20250476</v>
      </c>
      <c r="H17" s="11"/>
      <c r="I17" s="28">
        <v>4289593</v>
      </c>
      <c r="J17" s="28">
        <v>4480292</v>
      </c>
      <c r="K17" s="28">
        <v>4297680</v>
      </c>
      <c r="L17" s="28">
        <v>4477139</v>
      </c>
      <c r="M17" s="28">
        <f t="shared" si="2"/>
        <v>17544704</v>
      </c>
      <c r="N17" s="11"/>
      <c r="O17" s="27"/>
    </row>
    <row r="18" spans="1:15">
      <c r="A18" s="2" t="s">
        <v>18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27"/>
    </row>
    <row r="19" spans="1:15">
      <c r="A19" s="37" t="s">
        <v>19</v>
      </c>
      <c r="C19" s="11">
        <v>51951</v>
      </c>
      <c r="D19" s="11">
        <v>88762</v>
      </c>
      <c r="E19" s="11">
        <v>61051</v>
      </c>
      <c r="F19" s="11">
        <v>94686</v>
      </c>
      <c r="G19" s="11">
        <f t="shared" si="0"/>
        <v>296450</v>
      </c>
      <c r="H19" s="11"/>
      <c r="I19" s="11">
        <v>42409</v>
      </c>
      <c r="J19" s="11">
        <v>68731</v>
      </c>
      <c r="K19" s="11">
        <v>42239</v>
      </c>
      <c r="L19" s="11">
        <v>75046</v>
      </c>
      <c r="M19" s="11">
        <f t="shared" ref="M19:M27" si="3">SUM(I19:L19)</f>
        <v>228425</v>
      </c>
      <c r="N19" s="11"/>
      <c r="O19" s="27"/>
    </row>
    <row r="20" spans="1:15">
      <c r="A20" s="37" t="s">
        <v>20</v>
      </c>
      <c r="C20" s="11">
        <v>9790</v>
      </c>
      <c r="D20" s="11">
        <v>15056</v>
      </c>
      <c r="E20" s="11">
        <v>822042</v>
      </c>
      <c r="F20" s="11">
        <v>17772</v>
      </c>
      <c r="G20" s="11">
        <f t="shared" si="0"/>
        <v>864660</v>
      </c>
      <c r="H20" s="11"/>
      <c r="I20" s="11">
        <v>2278</v>
      </c>
      <c r="J20" s="11">
        <v>9144</v>
      </c>
      <c r="K20" s="11">
        <v>23265</v>
      </c>
      <c r="L20" s="11">
        <v>1331</v>
      </c>
      <c r="M20" s="11">
        <f t="shared" si="3"/>
        <v>36018</v>
      </c>
      <c r="N20" s="11"/>
      <c r="O20" s="27"/>
    </row>
    <row r="21" spans="1:15">
      <c r="A21" s="37" t="s">
        <v>21</v>
      </c>
      <c r="C21" s="11">
        <v>-25251</v>
      </c>
      <c r="D21" s="11">
        <v>-117652</v>
      </c>
      <c r="E21" s="11">
        <v>9078</v>
      </c>
      <c r="F21" s="11">
        <v>-1845</v>
      </c>
      <c r="G21" s="11">
        <f t="shared" si="0"/>
        <v>-135670</v>
      </c>
      <c r="H21" s="11"/>
      <c r="I21" s="11">
        <v>-41151</v>
      </c>
      <c r="J21" s="11">
        <v>10994</v>
      </c>
      <c r="K21" s="11">
        <v>31371</v>
      </c>
      <c r="L21" s="11">
        <v>741667</v>
      </c>
      <c r="M21" s="11">
        <f t="shared" si="3"/>
        <v>742881</v>
      </c>
      <c r="N21" s="11"/>
      <c r="O21" s="27"/>
    </row>
    <row r="22" spans="1:15">
      <c r="A22" s="37" t="s">
        <v>22</v>
      </c>
      <c r="C22" s="11">
        <v>-336503</v>
      </c>
      <c r="D22" s="11">
        <v>-343888</v>
      </c>
      <c r="E22" s="11">
        <v>-376347</v>
      </c>
      <c r="F22" s="11">
        <v>-661353</v>
      </c>
      <c r="G22" s="11">
        <f t="shared" si="0"/>
        <v>-1718091</v>
      </c>
      <c r="H22" s="11"/>
      <c r="I22" s="11">
        <v>-230929</v>
      </c>
      <c r="J22" s="11">
        <v>-228263</v>
      </c>
      <c r="K22" s="11">
        <v>-251423</v>
      </c>
      <c r="L22" s="11">
        <v>-318632</v>
      </c>
      <c r="M22" s="11">
        <f t="shared" si="3"/>
        <v>-1029247</v>
      </c>
      <c r="N22" s="11"/>
      <c r="O22" s="27"/>
    </row>
    <row r="23" spans="1:15">
      <c r="A23" s="37" t="s">
        <v>23</v>
      </c>
      <c r="C23" s="11">
        <v>-33483</v>
      </c>
      <c r="D23" s="11">
        <v>-34505</v>
      </c>
      <c r="E23" s="11">
        <v>-11848</v>
      </c>
      <c r="F23" s="11">
        <v>54051</v>
      </c>
      <c r="G23" s="11">
        <f t="shared" si="0"/>
        <v>-25785</v>
      </c>
      <c r="H23" s="11"/>
      <c r="I23" s="11">
        <v>-1517</v>
      </c>
      <c r="J23" s="11">
        <v>3766</v>
      </c>
      <c r="K23" s="11">
        <v>-10055</v>
      </c>
      <c r="L23" s="11">
        <v>-43611</v>
      </c>
      <c r="M23" s="11">
        <f t="shared" si="3"/>
        <v>-51417</v>
      </c>
      <c r="N23" s="11"/>
      <c r="O23" s="27"/>
    </row>
    <row r="24" spans="1:15">
      <c r="A24" s="2" t="s">
        <v>24</v>
      </c>
      <c r="C24" s="12">
        <v>-333496</v>
      </c>
      <c r="D24" s="12">
        <v>-392227</v>
      </c>
      <c r="E24" s="12">
        <v>503976</v>
      </c>
      <c r="F24" s="12">
        <v>-496689</v>
      </c>
      <c r="G24" s="12">
        <f>SUM(C24:F24)</f>
        <v>-718436</v>
      </c>
      <c r="H24" s="11"/>
      <c r="I24" s="12">
        <v>-228910</v>
      </c>
      <c r="J24" s="12">
        <v>-135628</v>
      </c>
      <c r="K24" s="12">
        <v>-164603</v>
      </c>
      <c r="L24" s="12">
        <v>455801</v>
      </c>
      <c r="M24" s="12">
        <f t="shared" si="3"/>
        <v>-73340</v>
      </c>
      <c r="N24" s="11"/>
      <c r="O24" s="27"/>
    </row>
    <row r="25" spans="1:15">
      <c r="A25" s="2" t="s">
        <v>25</v>
      </c>
      <c r="C25" s="11">
        <v>4321803</v>
      </c>
      <c r="D25" s="11">
        <v>4558748</v>
      </c>
      <c r="E25" s="11">
        <v>5679884</v>
      </c>
      <c r="F25" s="11">
        <v>4971605</v>
      </c>
      <c r="G25" s="11">
        <f t="shared" si="0"/>
        <v>19532040</v>
      </c>
      <c r="H25" s="11"/>
      <c r="I25" s="11">
        <v>4060683</v>
      </c>
      <c r="J25" s="11">
        <v>4344664</v>
      </c>
      <c r="K25" s="11">
        <v>4133077</v>
      </c>
      <c r="L25" s="11">
        <v>4932940</v>
      </c>
      <c r="M25" s="11">
        <f t="shared" si="3"/>
        <v>17471364</v>
      </c>
      <c r="N25" s="11"/>
      <c r="O25" s="27"/>
    </row>
    <row r="26" spans="1:15">
      <c r="A26" s="2" t="s">
        <v>26</v>
      </c>
      <c r="C26" s="11">
        <v>839270</v>
      </c>
      <c r="D26" s="11">
        <v>883097</v>
      </c>
      <c r="E26" s="11">
        <v>1128160</v>
      </c>
      <c r="F26" s="11">
        <v>885968</v>
      </c>
      <c r="G26" s="11">
        <f t="shared" si="0"/>
        <v>3736495</v>
      </c>
      <c r="H26" s="11"/>
      <c r="I26" s="11">
        <v>843316</v>
      </c>
      <c r="J26" s="11">
        <v>831150</v>
      </c>
      <c r="K26" s="11">
        <v>764384</v>
      </c>
      <c r="L26" s="11">
        <v>697510</v>
      </c>
      <c r="M26" s="11">
        <f t="shared" si="3"/>
        <v>3136360</v>
      </c>
      <c r="N26" s="11"/>
      <c r="O26" s="27"/>
    </row>
    <row r="27" spans="1:15" s="14" customFormat="1" ht="16.5">
      <c r="A27" s="14" t="s">
        <v>27</v>
      </c>
      <c r="C27" s="28">
        <v>3482533</v>
      </c>
      <c r="D27" s="28">
        <v>3675651</v>
      </c>
      <c r="E27" s="28">
        <v>4551724</v>
      </c>
      <c r="F27" s="28">
        <v>4085637</v>
      </c>
      <c r="G27" s="28">
        <f t="shared" si="0"/>
        <v>15795545</v>
      </c>
      <c r="H27" s="11"/>
      <c r="I27" s="28">
        <v>3217367</v>
      </c>
      <c r="J27" s="28">
        <v>3513514</v>
      </c>
      <c r="K27" s="28">
        <v>3368693</v>
      </c>
      <c r="L27" s="28">
        <v>4235430</v>
      </c>
      <c r="M27" s="28">
        <f t="shared" si="3"/>
        <v>14335004</v>
      </c>
      <c r="N27" s="11"/>
      <c r="O27" s="27"/>
    </row>
    <row r="28" spans="1:1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27"/>
    </row>
    <row r="29" spans="1:15">
      <c r="A29" s="2" t="s">
        <v>28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27"/>
    </row>
    <row r="30" spans="1:15">
      <c r="A30" s="37" t="s">
        <v>29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27"/>
    </row>
    <row r="31" spans="1:15">
      <c r="A31" s="41" t="s">
        <v>30</v>
      </c>
      <c r="C31" s="11"/>
      <c r="D31" s="11"/>
      <c r="E31" s="11"/>
      <c r="F31" s="11"/>
      <c r="G31" s="11">
        <f>SUM(C31:F31)</f>
        <v>0</v>
      </c>
      <c r="H31" s="11"/>
      <c r="I31" s="11">
        <v>0</v>
      </c>
      <c r="J31" s="11">
        <v>0</v>
      </c>
      <c r="K31" s="11">
        <v>0</v>
      </c>
      <c r="L31" s="11">
        <v>17496</v>
      </c>
      <c r="M31" s="11">
        <f t="shared" ref="M31:M38" si="4">SUM(I31:L31)</f>
        <v>17496</v>
      </c>
      <c r="N31" s="11"/>
      <c r="O31" s="27"/>
    </row>
    <row r="32" spans="1:15">
      <c r="A32" s="41" t="s">
        <v>31</v>
      </c>
      <c r="C32" s="11">
        <v>78805</v>
      </c>
      <c r="D32" s="11">
        <v>842</v>
      </c>
      <c r="E32" s="11">
        <v>-724089</v>
      </c>
      <c r="F32" s="11">
        <v>749772</v>
      </c>
      <c r="G32" s="11">
        <f t="shared" si="0"/>
        <v>105330</v>
      </c>
      <c r="H32" s="11"/>
      <c r="I32" s="11">
        <v>109630</v>
      </c>
      <c r="J32" s="11">
        <v>245694</v>
      </c>
      <c r="K32" s="11">
        <v>-686597</v>
      </c>
      <c r="L32" s="11">
        <v>327817</v>
      </c>
      <c r="M32" s="11">
        <f t="shared" si="4"/>
        <v>-3456</v>
      </c>
      <c r="N32" s="11"/>
      <c r="O32" s="27"/>
    </row>
    <row r="33" spans="1:15">
      <c r="A33" s="41" t="s">
        <v>32</v>
      </c>
      <c r="C33" s="11">
        <v>9995</v>
      </c>
      <c r="D33" s="11">
        <v>-42488</v>
      </c>
      <c r="E33" s="11">
        <v>89066</v>
      </c>
      <c r="F33" s="11">
        <v>-686389</v>
      </c>
      <c r="G33" s="11">
        <f t="shared" si="0"/>
        <v>-629816</v>
      </c>
      <c r="H33" s="11"/>
      <c r="I33" s="11">
        <v>-53831</v>
      </c>
      <c r="J33" s="11">
        <v>9002</v>
      </c>
      <c r="K33" s="11">
        <v>-2293</v>
      </c>
      <c r="L33" s="11">
        <v>122</v>
      </c>
      <c r="M33" s="11">
        <f t="shared" si="4"/>
        <v>-47000</v>
      </c>
      <c r="N33" s="11"/>
      <c r="O33" s="27"/>
    </row>
    <row r="34" spans="1:15">
      <c r="A34" s="37" t="s">
        <v>33</v>
      </c>
      <c r="C34" s="11"/>
      <c r="D34" s="11"/>
      <c r="E34" s="11"/>
      <c r="F34" s="11">
        <v>109024</v>
      </c>
      <c r="G34" s="11">
        <f t="shared" si="0"/>
        <v>109024</v>
      </c>
      <c r="H34" s="11"/>
      <c r="I34" s="11"/>
      <c r="J34" s="11">
        <v>0</v>
      </c>
      <c r="K34" s="11"/>
      <c r="L34" s="11">
        <v>0</v>
      </c>
      <c r="M34" s="11">
        <f t="shared" si="4"/>
        <v>0</v>
      </c>
      <c r="N34" s="11"/>
      <c r="O34" s="27"/>
    </row>
    <row r="35" spans="1:15">
      <c r="A35" s="41" t="s">
        <v>34</v>
      </c>
      <c r="C35" s="11">
        <v>13349</v>
      </c>
      <c r="D35" s="11">
        <v>7381</v>
      </c>
      <c r="E35" s="11">
        <v>4872</v>
      </c>
      <c r="F35" s="11">
        <v>-6857</v>
      </c>
      <c r="G35" s="11">
        <f t="shared" si="0"/>
        <v>18745</v>
      </c>
      <c r="H35" s="11"/>
      <c r="I35" s="11">
        <v>3941</v>
      </c>
      <c r="J35" s="11">
        <v>-21223</v>
      </c>
      <c r="K35" s="11">
        <v>18488</v>
      </c>
      <c r="L35" s="11">
        <v>-13519</v>
      </c>
      <c r="M35" s="11">
        <f t="shared" si="4"/>
        <v>-12313</v>
      </c>
      <c r="N35" s="11"/>
      <c r="O35" s="27"/>
    </row>
    <row r="36" spans="1:15">
      <c r="A36" s="41" t="s">
        <v>32</v>
      </c>
      <c r="C36" s="11">
        <v>-793</v>
      </c>
      <c r="D36" s="11">
        <v>-381</v>
      </c>
      <c r="E36" s="11">
        <v>3193</v>
      </c>
      <c r="F36" s="11">
        <v>11314</v>
      </c>
      <c r="G36" s="11">
        <f t="shared" si="0"/>
        <v>13333</v>
      </c>
      <c r="H36" s="11"/>
      <c r="I36" s="11">
        <v>-3532</v>
      </c>
      <c r="J36" s="11">
        <v>-125</v>
      </c>
      <c r="K36" s="11">
        <v>-620</v>
      </c>
      <c r="L36" s="11">
        <v>-567</v>
      </c>
      <c r="M36" s="11">
        <f t="shared" si="4"/>
        <v>-4844</v>
      </c>
      <c r="N36" s="11"/>
      <c r="O36" s="27"/>
    </row>
    <row r="37" spans="1:15">
      <c r="A37" s="2" t="s">
        <v>35</v>
      </c>
      <c r="C37" s="12">
        <v>101356</v>
      </c>
      <c r="D37" s="12">
        <v>-34646</v>
      </c>
      <c r="E37" s="12">
        <v>-626958</v>
      </c>
      <c r="F37" s="12">
        <v>176864</v>
      </c>
      <c r="G37" s="12">
        <f>SUM(C37:F37)</f>
        <v>-383384</v>
      </c>
      <c r="H37" s="11"/>
      <c r="I37" s="12">
        <v>56208</v>
      </c>
      <c r="J37" s="12">
        <v>233348</v>
      </c>
      <c r="K37" s="12">
        <v>-671022</v>
      </c>
      <c r="L37" s="12">
        <v>331349</v>
      </c>
      <c r="M37" s="12">
        <f t="shared" si="4"/>
        <v>-50117</v>
      </c>
      <c r="N37" s="11"/>
      <c r="O37" s="27"/>
    </row>
    <row r="38" spans="1:15" s="14" customFormat="1" ht="17.25" thickBot="1">
      <c r="A38" s="14" t="s">
        <v>36</v>
      </c>
      <c r="C38" s="29">
        <v>3583889</v>
      </c>
      <c r="D38" s="29">
        <v>3641005</v>
      </c>
      <c r="E38" s="29">
        <v>3924766</v>
      </c>
      <c r="F38" s="29">
        <v>4262501</v>
      </c>
      <c r="G38" s="29">
        <f>SUM(C38:F38)</f>
        <v>15412161</v>
      </c>
      <c r="H38" s="11"/>
      <c r="I38" s="29">
        <v>3273575</v>
      </c>
      <c r="J38" s="29">
        <v>3746862</v>
      </c>
      <c r="K38" s="29">
        <v>2697671</v>
      </c>
      <c r="L38" s="29">
        <v>4566779</v>
      </c>
      <c r="M38" s="29">
        <f t="shared" si="4"/>
        <v>14284887</v>
      </c>
      <c r="N38" s="11"/>
      <c r="O38" s="27"/>
    </row>
    <row r="39" spans="1:15" ht="16.5" thickTop="1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27"/>
    </row>
    <row r="40" spans="1:15">
      <c r="A40" s="2" t="s">
        <v>37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27"/>
    </row>
    <row r="41" spans="1:15">
      <c r="A41" s="37" t="s">
        <v>38</v>
      </c>
      <c r="C41" s="11">
        <v>2967920</v>
      </c>
      <c r="D41" s="11">
        <v>3232602</v>
      </c>
      <c r="E41" s="11">
        <v>4164425</v>
      </c>
      <c r="F41" s="11">
        <v>3451769</v>
      </c>
      <c r="G41" s="11">
        <f t="shared" si="0"/>
        <v>13816716</v>
      </c>
      <c r="H41" s="11"/>
      <c r="I41" s="11">
        <v>2714714</v>
      </c>
      <c r="J41" s="11">
        <v>3035280</v>
      </c>
      <c r="K41" s="11">
        <v>2938208</v>
      </c>
      <c r="L41" s="11">
        <v>3585907</v>
      </c>
      <c r="M41" s="11">
        <f t="shared" ref="M41:M43" si="5">SUM(I41:L41)</f>
        <v>12274109</v>
      </c>
      <c r="N41" s="11"/>
      <c r="O41" s="27"/>
    </row>
    <row r="42" spans="1:15">
      <c r="A42" s="37" t="s">
        <v>39</v>
      </c>
      <c r="C42" s="11">
        <v>514613</v>
      </c>
      <c r="D42" s="11">
        <v>443049</v>
      </c>
      <c r="E42" s="11">
        <v>387299</v>
      </c>
      <c r="F42" s="11">
        <v>633868</v>
      </c>
      <c r="G42" s="11">
        <f>SUM(C42:F42)</f>
        <v>1978829</v>
      </c>
      <c r="H42" s="11"/>
      <c r="I42" s="11">
        <v>502653</v>
      </c>
      <c r="J42" s="11">
        <v>478234</v>
      </c>
      <c r="K42" s="11">
        <v>430485</v>
      </c>
      <c r="L42" s="11">
        <v>649523</v>
      </c>
      <c r="M42" s="11">
        <f t="shared" si="5"/>
        <v>2060895</v>
      </c>
      <c r="N42" s="11"/>
      <c r="O42" s="27"/>
    </row>
    <row r="43" spans="1:15" ht="16.5" thickBot="1">
      <c r="C43" s="30">
        <v>3482533</v>
      </c>
      <c r="D43" s="30">
        <v>3675651</v>
      </c>
      <c r="E43" s="30">
        <v>4551724</v>
      </c>
      <c r="F43" s="30">
        <v>4085637</v>
      </c>
      <c r="G43" s="30">
        <f>SUM(C43:F43)</f>
        <v>15795545</v>
      </c>
      <c r="H43" s="11"/>
      <c r="I43" s="30">
        <v>3217367</v>
      </c>
      <c r="J43" s="30">
        <v>3513514</v>
      </c>
      <c r="K43" s="30">
        <v>3368693</v>
      </c>
      <c r="L43" s="30">
        <v>4235430</v>
      </c>
      <c r="M43" s="30">
        <f t="shared" si="5"/>
        <v>14335004</v>
      </c>
      <c r="N43" s="11"/>
      <c r="O43" s="27"/>
    </row>
    <row r="44" spans="1:15" ht="16.5" thickTop="1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27"/>
    </row>
    <row r="45" spans="1:15">
      <c r="A45" s="2" t="s">
        <v>214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27"/>
    </row>
    <row r="46" spans="1:15">
      <c r="A46" s="37" t="s">
        <v>38</v>
      </c>
      <c r="C46" s="11">
        <v>2985075</v>
      </c>
      <c r="D46" s="11">
        <v>3215509</v>
      </c>
      <c r="E46" s="11">
        <v>3574624</v>
      </c>
      <c r="F46" s="11">
        <v>3646609</v>
      </c>
      <c r="G46" s="11">
        <f>SUM(C46:F46)</f>
        <v>13421817</v>
      </c>
      <c r="H46" s="11"/>
      <c r="I46" s="11">
        <v>2760229</v>
      </c>
      <c r="J46" s="11">
        <v>3269599</v>
      </c>
      <c r="K46" s="11">
        <v>2283405</v>
      </c>
      <c r="L46" s="11">
        <v>3908039</v>
      </c>
      <c r="M46" s="11">
        <f t="shared" ref="M46:M48" si="6">SUM(I46:L46)</f>
        <v>12221272</v>
      </c>
      <c r="N46" s="11"/>
      <c r="O46" s="27"/>
    </row>
    <row r="47" spans="1:15">
      <c r="A47" s="37" t="s">
        <v>39</v>
      </c>
      <c r="C47" s="11">
        <v>598814</v>
      </c>
      <c r="D47" s="11">
        <v>425496</v>
      </c>
      <c r="E47" s="11">
        <v>350142</v>
      </c>
      <c r="F47" s="11">
        <v>615892</v>
      </c>
      <c r="G47" s="11">
        <f t="shared" si="0"/>
        <v>1990344</v>
      </c>
      <c r="H47" s="11"/>
      <c r="I47" s="11">
        <v>513346</v>
      </c>
      <c r="J47" s="11">
        <v>477263</v>
      </c>
      <c r="K47" s="11">
        <v>414266</v>
      </c>
      <c r="L47" s="11">
        <v>658740</v>
      </c>
      <c r="M47" s="11">
        <f t="shared" si="6"/>
        <v>2063615</v>
      </c>
      <c r="N47" s="11"/>
      <c r="O47" s="27"/>
    </row>
    <row r="48" spans="1:15" ht="16.5" thickBot="1">
      <c r="C48" s="30">
        <v>3583889</v>
      </c>
      <c r="D48" s="30">
        <v>3641005</v>
      </c>
      <c r="E48" s="30">
        <v>3924766</v>
      </c>
      <c r="F48" s="30">
        <v>4262501</v>
      </c>
      <c r="G48" s="30">
        <f>SUM(C48:F48)</f>
        <v>15412161</v>
      </c>
      <c r="H48" s="11"/>
      <c r="I48" s="30">
        <v>3273575</v>
      </c>
      <c r="J48" s="30">
        <v>3746862</v>
      </c>
      <c r="K48" s="30">
        <v>2697671</v>
      </c>
      <c r="L48" s="30">
        <v>4566779</v>
      </c>
      <c r="M48" s="30">
        <f t="shared" si="6"/>
        <v>14284887</v>
      </c>
      <c r="N48" s="11"/>
      <c r="O48" s="27"/>
    </row>
    <row r="49" spans="1:15" ht="16.5" thickTop="1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27"/>
    </row>
    <row r="50" spans="1:15">
      <c r="A50" s="2" t="s">
        <v>40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27"/>
    </row>
    <row r="51" spans="1:15" ht="16.5" thickBot="1">
      <c r="A51" s="37" t="s">
        <v>41</v>
      </c>
      <c r="C51" s="17">
        <v>0.98</v>
      </c>
      <c r="D51" s="17">
        <v>1.07</v>
      </c>
      <c r="E51" s="17">
        <v>1.38</v>
      </c>
      <c r="F51" s="17">
        <v>1.1400000000000001</v>
      </c>
      <c r="G51" s="17">
        <f>SUM(C51:F51)</f>
        <v>4.57</v>
      </c>
      <c r="H51" s="11"/>
      <c r="I51" s="17">
        <v>0.96</v>
      </c>
      <c r="J51" s="17">
        <v>1.08</v>
      </c>
      <c r="K51" s="17">
        <v>1.04</v>
      </c>
      <c r="L51" s="17">
        <v>1.25</v>
      </c>
      <c r="M51" s="17">
        <f t="shared" ref="M51:M52" si="7">SUM(I51:L51)</f>
        <v>4.33</v>
      </c>
      <c r="N51" s="11"/>
      <c r="O51" s="27"/>
    </row>
    <row r="52" spans="1:15" ht="17.25" thickTop="1" thickBot="1">
      <c r="A52" s="37" t="s">
        <v>42</v>
      </c>
      <c r="C52" s="18">
        <v>0.98</v>
      </c>
      <c r="D52" s="18">
        <v>1.07</v>
      </c>
      <c r="E52" s="18">
        <v>1.37</v>
      </c>
      <c r="F52" s="18">
        <v>1.1399999999999992</v>
      </c>
      <c r="G52" s="18">
        <f>SUM(C52:F52)</f>
        <v>4.5599999999999987</v>
      </c>
      <c r="H52" s="11"/>
      <c r="I52" s="18">
        <v>0.96</v>
      </c>
      <c r="J52" s="18">
        <v>1.08</v>
      </c>
      <c r="K52" s="18">
        <v>1.04</v>
      </c>
      <c r="L52" s="18">
        <v>1.2400000000000002</v>
      </c>
      <c r="M52" s="18">
        <f t="shared" si="7"/>
        <v>4.32</v>
      </c>
      <c r="N52" s="11"/>
      <c r="O52" s="27"/>
    </row>
    <row r="53" spans="1:15" ht="16.5" thickTop="1"/>
    <row r="55" spans="1:15" ht="16.5">
      <c r="A55" s="5" t="s">
        <v>43</v>
      </c>
      <c r="C55" s="19">
        <v>45382</v>
      </c>
      <c r="D55" s="19">
        <v>45473</v>
      </c>
      <c r="E55" s="19">
        <v>45565</v>
      </c>
      <c r="F55" s="19">
        <v>45657</v>
      </c>
      <c r="G55" s="2"/>
      <c r="I55" s="19">
        <v>45016</v>
      </c>
      <c r="J55" s="19">
        <v>45107</v>
      </c>
      <c r="K55" s="19">
        <v>45199</v>
      </c>
      <c r="L55" s="19">
        <v>45291</v>
      </c>
      <c r="M55" s="2"/>
    </row>
    <row r="56" spans="1:15" s="7" customFormat="1" ht="6.75" customHeight="1">
      <c r="A56" s="6"/>
      <c r="C56" s="8"/>
      <c r="D56" s="8"/>
      <c r="E56" s="8"/>
      <c r="F56" s="8"/>
      <c r="G56" s="8"/>
      <c r="I56" s="8"/>
      <c r="J56" s="8"/>
      <c r="K56" s="8"/>
      <c r="L56" s="8"/>
      <c r="M56" s="8"/>
    </row>
    <row r="57" spans="1:15">
      <c r="A57" s="9" t="s">
        <v>44</v>
      </c>
      <c r="C57" s="2"/>
      <c r="D57" s="2"/>
      <c r="E57" s="2"/>
      <c r="F57" s="2"/>
      <c r="G57" s="2"/>
      <c r="I57" s="2"/>
      <c r="J57" s="2"/>
      <c r="K57" s="2"/>
      <c r="L57" s="2"/>
      <c r="M57" s="2"/>
    </row>
    <row r="58" spans="1:15" ht="16.5">
      <c r="A58" s="14" t="s">
        <v>196</v>
      </c>
    </row>
    <row r="59" spans="1:15">
      <c r="A59" s="2" t="s">
        <v>45</v>
      </c>
    </row>
    <row r="60" spans="1:15">
      <c r="A60" s="37" t="s">
        <v>46</v>
      </c>
      <c r="C60" s="11">
        <v>13959181</v>
      </c>
      <c r="D60" s="11">
        <v>15244880</v>
      </c>
      <c r="E60" s="11">
        <v>9475265</v>
      </c>
      <c r="F60" s="11">
        <v>11945684</v>
      </c>
      <c r="G60" s="11"/>
      <c r="I60" s="11">
        <v>14260578</v>
      </c>
      <c r="J60" s="11">
        <v>11233116</v>
      </c>
      <c r="K60" s="11">
        <v>11016201</v>
      </c>
      <c r="L60" s="11">
        <v>13244266</v>
      </c>
      <c r="M60" s="11"/>
    </row>
    <row r="61" spans="1:15">
      <c r="A61" s="37" t="s">
        <v>182</v>
      </c>
      <c r="C61" s="11">
        <v>7919</v>
      </c>
      <c r="D61" s="11">
        <v>8972</v>
      </c>
      <c r="E61" s="11">
        <v>13019</v>
      </c>
      <c r="F61" s="11">
        <v>11008</v>
      </c>
      <c r="G61" s="11"/>
      <c r="I61" s="11"/>
      <c r="J61" s="11"/>
      <c r="K61" s="11"/>
      <c r="L61" s="11">
        <v>11283</v>
      </c>
      <c r="M61" s="11"/>
    </row>
    <row r="62" spans="1:15">
      <c r="A62" s="37" t="s">
        <v>47</v>
      </c>
      <c r="C62" s="11">
        <v>274050</v>
      </c>
      <c r="D62" s="11">
        <v>272949</v>
      </c>
      <c r="E62" s="11">
        <v>272918</v>
      </c>
      <c r="F62" s="11">
        <v>268591</v>
      </c>
      <c r="G62" s="11"/>
      <c r="I62" s="11">
        <v>260610</v>
      </c>
      <c r="J62" s="11">
        <v>254022</v>
      </c>
      <c r="K62" s="11">
        <v>252743</v>
      </c>
      <c r="L62" s="11">
        <v>261445</v>
      </c>
      <c r="M62" s="11"/>
    </row>
    <row r="63" spans="1:15">
      <c r="A63" s="37" t="s">
        <v>183</v>
      </c>
      <c r="C63" s="11">
        <v>158090</v>
      </c>
      <c r="D63" s="11">
        <v>161389</v>
      </c>
      <c r="E63" s="11">
        <v>157836</v>
      </c>
      <c r="F63" s="11">
        <v>161088</v>
      </c>
      <c r="G63" s="11"/>
      <c r="I63" s="11"/>
      <c r="J63" s="11"/>
      <c r="K63" s="11"/>
      <c r="L63" s="11">
        <v>151144</v>
      </c>
      <c r="M63" s="11"/>
    </row>
    <row r="64" spans="1:15">
      <c r="A64" s="37" t="s">
        <v>48</v>
      </c>
      <c r="C64" s="11">
        <v>6226677</v>
      </c>
      <c r="D64" s="11">
        <v>6391722</v>
      </c>
      <c r="E64" s="11">
        <v>6579024</v>
      </c>
      <c r="F64" s="11">
        <v>6780457</v>
      </c>
      <c r="G64" s="11"/>
      <c r="I64" s="11">
        <v>5227475</v>
      </c>
      <c r="J64" s="11">
        <v>5379278</v>
      </c>
      <c r="K64" s="11">
        <v>5513200</v>
      </c>
      <c r="L64" s="11">
        <v>6100164</v>
      </c>
      <c r="M64" s="11"/>
    </row>
    <row r="65" spans="1:13">
      <c r="A65" s="37" t="s">
        <v>49</v>
      </c>
      <c r="C65" s="11">
        <v>8946568</v>
      </c>
      <c r="D65" s="11">
        <v>9003947</v>
      </c>
      <c r="E65" s="11">
        <v>9035330</v>
      </c>
      <c r="F65" s="11">
        <v>8943620</v>
      </c>
      <c r="G65" s="11"/>
      <c r="I65" s="11">
        <v>7636970</v>
      </c>
      <c r="J65" s="11">
        <v>7679490</v>
      </c>
      <c r="K65" s="11">
        <v>7707990</v>
      </c>
      <c r="L65" s="11">
        <v>9128414</v>
      </c>
      <c r="M65" s="11"/>
    </row>
    <row r="66" spans="1:13">
      <c r="A66" s="37" t="s">
        <v>50</v>
      </c>
      <c r="C66" s="11">
        <v>538261</v>
      </c>
      <c r="D66" s="11">
        <v>511855</v>
      </c>
      <c r="E66" s="11">
        <v>569023</v>
      </c>
      <c r="F66" s="11">
        <v>485806</v>
      </c>
      <c r="G66" s="11"/>
      <c r="I66" s="11">
        <v>591163</v>
      </c>
      <c r="J66" s="11">
        <v>554445</v>
      </c>
      <c r="K66" s="11">
        <v>560100</v>
      </c>
      <c r="L66" s="11">
        <v>589232</v>
      </c>
      <c r="M66" s="11"/>
    </row>
    <row r="67" spans="1:13">
      <c r="A67" s="37" t="s">
        <v>51</v>
      </c>
      <c r="C67" s="11">
        <v>4057517</v>
      </c>
      <c r="D67" s="11">
        <v>4160739</v>
      </c>
      <c r="E67" s="11">
        <v>3450364</v>
      </c>
      <c r="F67" s="11">
        <v>3878136</v>
      </c>
      <c r="G67" s="11"/>
      <c r="I67" s="11">
        <v>2910491</v>
      </c>
      <c r="J67" s="11">
        <v>2942430</v>
      </c>
      <c r="K67" s="11">
        <v>3515270</v>
      </c>
      <c r="L67" s="11">
        <v>4464950</v>
      </c>
      <c r="M67" s="11"/>
    </row>
    <row r="68" spans="1:13">
      <c r="A68" s="37" t="s">
        <v>52</v>
      </c>
      <c r="C68" s="11">
        <v>6516323</v>
      </c>
      <c r="D68" s="11">
        <v>6710089</v>
      </c>
      <c r="E68" s="11">
        <v>7803385</v>
      </c>
      <c r="F68" s="11">
        <v>8833607</v>
      </c>
      <c r="G68" s="11"/>
      <c r="I68" s="11">
        <v>7893711</v>
      </c>
      <c r="J68" s="11">
        <v>6633799</v>
      </c>
      <c r="K68" s="11">
        <v>7440584</v>
      </c>
      <c r="L68" s="11">
        <v>8193068</v>
      </c>
      <c r="M68" s="11"/>
    </row>
    <row r="69" spans="1:13">
      <c r="A69" s="37" t="s">
        <v>53</v>
      </c>
      <c r="C69" s="11">
        <v>1317309</v>
      </c>
      <c r="D69" s="11">
        <v>1181287</v>
      </c>
      <c r="E69" s="11">
        <v>1360697</v>
      </c>
      <c r="F69" s="11">
        <v>996620</v>
      </c>
      <c r="G69" s="11"/>
      <c r="I69" s="11">
        <v>784820</v>
      </c>
      <c r="J69" s="11">
        <v>794107</v>
      </c>
      <c r="K69" s="11">
        <v>827435</v>
      </c>
      <c r="L69" s="11">
        <v>1030527</v>
      </c>
      <c r="M69" s="11"/>
    </row>
    <row r="70" spans="1:13">
      <c r="A70" s="37" t="s">
        <v>184</v>
      </c>
      <c r="C70" s="26" t="s">
        <v>193</v>
      </c>
      <c r="D70" s="26" t="s">
        <v>193</v>
      </c>
      <c r="E70" s="26">
        <v>0</v>
      </c>
      <c r="F70" s="11"/>
      <c r="G70" s="11"/>
      <c r="I70" s="26">
        <v>0</v>
      </c>
      <c r="J70" s="26" t="s">
        <v>54</v>
      </c>
      <c r="K70" s="26">
        <v>315435</v>
      </c>
      <c r="L70" s="11">
        <v>3082</v>
      </c>
      <c r="M70" s="11"/>
    </row>
    <row r="71" spans="1:13">
      <c r="A71" s="37" t="s">
        <v>55</v>
      </c>
      <c r="C71" s="11">
        <v>811445</v>
      </c>
      <c r="D71" s="11">
        <v>886087</v>
      </c>
      <c r="E71" s="11">
        <v>1229204</v>
      </c>
      <c r="F71" s="11">
        <v>2143075</v>
      </c>
      <c r="G71" s="11"/>
      <c r="I71" s="11">
        <v>676575</v>
      </c>
      <c r="J71" s="11">
        <v>635599</v>
      </c>
      <c r="K71" s="11">
        <v>641805</v>
      </c>
      <c r="L71" s="11">
        <v>786371</v>
      </c>
      <c r="M71" s="11"/>
    </row>
    <row r="72" spans="1:13">
      <c r="A72" s="37" t="s">
        <v>56</v>
      </c>
      <c r="C72" s="11">
        <v>166720</v>
      </c>
      <c r="D72" s="11">
        <v>176893</v>
      </c>
      <c r="E72" s="11">
        <v>172591</v>
      </c>
      <c r="F72" s="11">
        <v>194780</v>
      </c>
      <c r="G72" s="11"/>
      <c r="I72" s="11">
        <v>188943</v>
      </c>
      <c r="J72" s="11">
        <v>180928</v>
      </c>
      <c r="K72" s="11">
        <v>160718</v>
      </c>
      <c r="L72" s="11">
        <v>194218</v>
      </c>
      <c r="M72" s="11"/>
    </row>
    <row r="73" spans="1:13" s="14" customFormat="1" ht="16.5">
      <c r="A73" s="14" t="s">
        <v>57</v>
      </c>
      <c r="C73" s="20">
        <v>42980060</v>
      </c>
      <c r="D73" s="20">
        <v>44710809</v>
      </c>
      <c r="E73" s="20">
        <v>40118656</v>
      </c>
      <c r="F73" s="20">
        <v>44642472</v>
      </c>
      <c r="G73" s="16"/>
      <c r="I73" s="20">
        <v>40431336</v>
      </c>
      <c r="J73" s="20">
        <v>36287214</v>
      </c>
      <c r="K73" s="20">
        <v>37951481</v>
      </c>
      <c r="L73" s="20">
        <v>44158164</v>
      </c>
      <c r="M73" s="16"/>
    </row>
    <row r="74" spans="1:13">
      <c r="C74" s="11"/>
      <c r="D74" s="11"/>
      <c r="E74" s="11"/>
      <c r="F74" s="11"/>
      <c r="G74" s="11"/>
      <c r="I74" s="11"/>
      <c r="J74" s="11"/>
      <c r="K74" s="11"/>
      <c r="L74" s="11"/>
      <c r="M74" s="11"/>
    </row>
    <row r="75" spans="1:13">
      <c r="A75" s="2" t="s">
        <v>58</v>
      </c>
      <c r="C75" s="11"/>
      <c r="D75" s="11"/>
      <c r="E75" s="11"/>
      <c r="F75" s="11"/>
      <c r="G75" s="11"/>
      <c r="I75" s="11"/>
      <c r="J75" s="11"/>
      <c r="K75" s="11"/>
      <c r="L75" s="11"/>
      <c r="M75" s="11"/>
    </row>
    <row r="76" spans="1:13">
      <c r="A76" s="37" t="s">
        <v>59</v>
      </c>
      <c r="C76" s="11">
        <v>1892099</v>
      </c>
      <c r="D76" s="11">
        <v>1903450</v>
      </c>
      <c r="E76" s="11">
        <v>1931973</v>
      </c>
      <c r="F76" s="11">
        <v>1985440</v>
      </c>
      <c r="G76" s="11"/>
      <c r="I76" s="11">
        <v>1205815</v>
      </c>
      <c r="J76" s="11">
        <v>1272972</v>
      </c>
      <c r="K76" s="11">
        <v>1338714</v>
      </c>
      <c r="L76" s="11">
        <v>1821715</v>
      </c>
      <c r="M76" s="11"/>
    </row>
    <row r="77" spans="1:13">
      <c r="A77" s="37" t="s">
        <v>47</v>
      </c>
      <c r="C77" s="11">
        <v>5583549</v>
      </c>
      <c r="D77" s="11">
        <v>5657557</v>
      </c>
      <c r="E77" s="11">
        <v>4140021</v>
      </c>
      <c r="F77" s="11">
        <v>4123016</v>
      </c>
      <c r="G77" s="11"/>
      <c r="I77" s="11">
        <v>4875928</v>
      </c>
      <c r="J77" s="11">
        <v>5335808</v>
      </c>
      <c r="K77" s="11">
        <v>4492165</v>
      </c>
      <c r="L77" s="11">
        <v>5530350</v>
      </c>
      <c r="M77" s="11"/>
    </row>
    <row r="78" spans="1:13">
      <c r="A78" s="37" t="s">
        <v>183</v>
      </c>
      <c r="C78" s="11">
        <v>247574</v>
      </c>
      <c r="D78" s="11">
        <v>252740</v>
      </c>
      <c r="E78" s="11">
        <v>247176</v>
      </c>
      <c r="F78" s="11">
        <v>95154</v>
      </c>
      <c r="G78" s="11"/>
      <c r="I78" s="11"/>
      <c r="J78" s="11"/>
      <c r="K78" s="11"/>
      <c r="L78" s="11">
        <v>236697</v>
      </c>
      <c r="M78" s="11"/>
    </row>
    <row r="79" spans="1:13">
      <c r="A79" s="37" t="s">
        <v>48</v>
      </c>
      <c r="C79" s="11">
        <v>6126187</v>
      </c>
      <c r="D79" s="11">
        <v>6508928</v>
      </c>
      <c r="E79" s="11">
        <v>6896844</v>
      </c>
      <c r="F79" s="11">
        <v>7237271</v>
      </c>
      <c r="G79" s="11"/>
      <c r="I79" s="11">
        <v>5372476</v>
      </c>
      <c r="J79" s="11">
        <v>5383659</v>
      </c>
      <c r="K79" s="11">
        <v>5408860</v>
      </c>
      <c r="L79" s="11">
        <v>5811221</v>
      </c>
      <c r="M79" s="11"/>
    </row>
    <row r="80" spans="1:13">
      <c r="A80" s="37" t="s">
        <v>60</v>
      </c>
      <c r="C80" s="11">
        <v>1814942</v>
      </c>
      <c r="D80" s="11">
        <v>2431312</v>
      </c>
      <c r="E80" s="11">
        <v>6685786</v>
      </c>
      <c r="F80" s="11">
        <v>6728977</v>
      </c>
      <c r="G80" s="11"/>
      <c r="I80" s="11">
        <v>1744956</v>
      </c>
      <c r="J80" s="11">
        <v>1772237</v>
      </c>
      <c r="K80" s="11">
        <v>1775310</v>
      </c>
      <c r="L80" s="11">
        <v>1793865</v>
      </c>
      <c r="M80" s="11"/>
    </row>
    <row r="81" spans="1:13">
      <c r="A81" s="37" t="s">
        <v>61</v>
      </c>
      <c r="C81" s="11">
        <v>49909994</v>
      </c>
      <c r="D81" s="11">
        <v>51118384</v>
      </c>
      <c r="E81" s="11">
        <v>51096541</v>
      </c>
      <c r="F81" s="11">
        <v>51800440</v>
      </c>
      <c r="G81" s="11"/>
      <c r="I81" s="11">
        <v>44034066</v>
      </c>
      <c r="J81" s="11">
        <v>43823230</v>
      </c>
      <c r="K81" s="11">
        <v>44305405</v>
      </c>
      <c r="L81" s="11">
        <v>50676171</v>
      </c>
      <c r="M81" s="11"/>
    </row>
    <row r="82" spans="1:13">
      <c r="A82" s="37" t="s">
        <v>62</v>
      </c>
      <c r="C82" s="11">
        <v>12819016</v>
      </c>
      <c r="D82" s="11">
        <v>11692938</v>
      </c>
      <c r="E82" s="11">
        <v>11427011</v>
      </c>
      <c r="F82" s="11">
        <v>11187400</v>
      </c>
      <c r="G82" s="11"/>
      <c r="I82" s="11">
        <v>9755593</v>
      </c>
      <c r="J82" s="11">
        <v>9719435</v>
      </c>
      <c r="K82" s="11">
        <v>10950087</v>
      </c>
      <c r="L82" s="11">
        <v>13746288</v>
      </c>
      <c r="M82" s="11"/>
    </row>
    <row r="83" spans="1:13">
      <c r="A83" s="37" t="s">
        <v>63</v>
      </c>
      <c r="C83" s="11">
        <v>2184248</v>
      </c>
      <c r="D83" s="11">
        <v>2131830</v>
      </c>
      <c r="E83" s="11">
        <v>2130664</v>
      </c>
      <c r="F83" s="11">
        <v>2122869</v>
      </c>
      <c r="G83" s="11"/>
      <c r="I83" s="11">
        <v>2729657</v>
      </c>
      <c r="J83" s="11">
        <v>2719749</v>
      </c>
      <c r="K83" s="11">
        <v>1623130</v>
      </c>
      <c r="L83" s="11">
        <v>2182504</v>
      </c>
      <c r="M83" s="11"/>
    </row>
    <row r="84" spans="1:13">
      <c r="A84" s="37" t="s">
        <v>64</v>
      </c>
      <c r="C84" s="11">
        <v>70765317</v>
      </c>
      <c r="D84" s="11">
        <v>69292467</v>
      </c>
      <c r="E84" s="11">
        <v>67843718</v>
      </c>
      <c r="F84" s="11">
        <v>66394968</v>
      </c>
      <c r="G84" s="11"/>
      <c r="I84" s="11">
        <v>55099296</v>
      </c>
      <c r="J84" s="11">
        <v>54020470</v>
      </c>
      <c r="K84" s="11">
        <v>52941644</v>
      </c>
      <c r="L84" s="11">
        <v>72238167</v>
      </c>
      <c r="M84" s="11"/>
    </row>
    <row r="85" spans="1:13">
      <c r="A85" s="37" t="s">
        <v>65</v>
      </c>
      <c r="C85" s="11">
        <v>33228022</v>
      </c>
      <c r="D85" s="11">
        <v>33228022</v>
      </c>
      <c r="E85" s="11">
        <v>33228022</v>
      </c>
      <c r="F85" s="11">
        <v>33228022</v>
      </c>
      <c r="G85" s="11"/>
      <c r="I85" s="11">
        <v>15819108</v>
      </c>
      <c r="J85" s="11">
        <v>15819108</v>
      </c>
      <c r="K85" s="11">
        <v>15729043</v>
      </c>
      <c r="L85" s="11">
        <v>33228022</v>
      </c>
      <c r="M85" s="11"/>
    </row>
    <row r="86" spans="1:13">
      <c r="A86" s="37" t="s">
        <v>66</v>
      </c>
      <c r="C86" s="11">
        <v>5794032</v>
      </c>
      <c r="D86" s="11">
        <v>5868654</v>
      </c>
      <c r="E86" s="11">
        <v>5866816</v>
      </c>
      <c r="F86" s="11">
        <v>5821933</v>
      </c>
      <c r="G86" s="11"/>
      <c r="I86" s="11">
        <v>4817272</v>
      </c>
      <c r="J86" s="11">
        <v>4867024</v>
      </c>
      <c r="K86" s="11">
        <v>4782907</v>
      </c>
      <c r="L86" s="11">
        <v>5947084</v>
      </c>
      <c r="M86" s="11"/>
    </row>
    <row r="87" spans="1:13">
      <c r="A87" s="37" t="s">
        <v>67</v>
      </c>
      <c r="C87" s="11">
        <v>729969</v>
      </c>
      <c r="D87" s="11">
        <v>731774</v>
      </c>
      <c r="E87" s="11">
        <v>770608</v>
      </c>
      <c r="F87" s="11">
        <v>895607</v>
      </c>
      <c r="G87" s="11"/>
      <c r="I87" s="11">
        <v>579190</v>
      </c>
      <c r="J87" s="11">
        <v>566342</v>
      </c>
      <c r="K87" s="11">
        <v>589227</v>
      </c>
      <c r="L87" s="11">
        <v>730251</v>
      </c>
      <c r="M87" s="11"/>
    </row>
    <row r="88" spans="1:13">
      <c r="A88" s="37" t="s">
        <v>68</v>
      </c>
      <c r="C88" s="11">
        <v>2492353</v>
      </c>
      <c r="D88" s="11">
        <v>2549673</v>
      </c>
      <c r="E88" s="11">
        <v>2597753</v>
      </c>
      <c r="F88" s="11">
        <v>2616905</v>
      </c>
      <c r="G88" s="11"/>
      <c r="I88" s="11">
        <v>1943182</v>
      </c>
      <c r="J88" s="11">
        <v>1972413</v>
      </c>
      <c r="K88" s="11">
        <v>1991397</v>
      </c>
      <c r="L88" s="11">
        <v>2492742</v>
      </c>
      <c r="M88" s="11"/>
    </row>
    <row r="89" spans="1:13">
      <c r="A89" s="37" t="s">
        <v>218</v>
      </c>
      <c r="C89" s="11"/>
      <c r="D89" s="11"/>
      <c r="E89" s="11"/>
      <c r="F89" s="11">
        <v>178347</v>
      </c>
      <c r="G89" s="11"/>
      <c r="I89" s="11"/>
      <c r="J89" s="11"/>
      <c r="K89" s="11"/>
      <c r="L89" s="11"/>
      <c r="M89" s="11"/>
    </row>
    <row r="90" spans="1:13">
      <c r="A90" s="37" t="s">
        <v>55</v>
      </c>
      <c r="C90" s="11">
        <v>437273</v>
      </c>
      <c r="D90" s="11">
        <v>435289</v>
      </c>
      <c r="E90" s="11">
        <v>382773</v>
      </c>
      <c r="F90" s="11">
        <v>383141</v>
      </c>
      <c r="G90" s="11"/>
      <c r="I90" s="11">
        <v>397186</v>
      </c>
      <c r="J90" s="11">
        <v>404055</v>
      </c>
      <c r="K90" s="11">
        <v>434721</v>
      </c>
      <c r="L90" s="11">
        <v>427014</v>
      </c>
      <c r="M90" s="11"/>
    </row>
    <row r="91" spans="1:13">
      <c r="A91" s="37" t="s">
        <v>69</v>
      </c>
      <c r="C91" s="11">
        <v>2017936</v>
      </c>
      <c r="D91" s="11">
        <v>2009512</v>
      </c>
      <c r="E91" s="11">
        <v>2103224</v>
      </c>
      <c r="F91" s="11">
        <v>1985203</v>
      </c>
      <c r="G91" s="11"/>
      <c r="I91" s="11">
        <v>2658644</v>
      </c>
      <c r="J91" s="11">
        <v>2430335</v>
      </c>
      <c r="K91" s="11">
        <v>3244848</v>
      </c>
      <c r="L91" s="11">
        <v>1944106</v>
      </c>
      <c r="M91" s="11"/>
    </row>
    <row r="92" spans="1:13" s="14" customFormat="1" ht="16.5">
      <c r="A92" s="14" t="s">
        <v>70</v>
      </c>
      <c r="C92" s="20">
        <v>196042511</v>
      </c>
      <c r="D92" s="20">
        <v>195812530</v>
      </c>
      <c r="E92" s="20">
        <v>197348930</v>
      </c>
      <c r="F92" s="20">
        <v>196784693</v>
      </c>
      <c r="G92" s="16"/>
      <c r="I92" s="20">
        <v>151032369</v>
      </c>
      <c r="J92" s="20">
        <v>150106837</v>
      </c>
      <c r="K92" s="20">
        <v>149607458</v>
      </c>
      <c r="L92" s="20">
        <v>198806197</v>
      </c>
      <c r="M92" s="16"/>
    </row>
    <row r="93" spans="1:13">
      <c r="C93" s="11"/>
      <c r="D93" s="11"/>
      <c r="E93" s="11"/>
      <c r="F93" s="11"/>
      <c r="G93" s="11"/>
      <c r="I93" s="11"/>
      <c r="J93" s="11"/>
      <c r="K93" s="11"/>
      <c r="L93" s="11"/>
      <c r="M93" s="11"/>
    </row>
    <row r="94" spans="1:13" s="14" customFormat="1" ht="17.25" thickBot="1">
      <c r="A94" s="14" t="s">
        <v>71</v>
      </c>
      <c r="C94" s="21">
        <v>239022571</v>
      </c>
      <c r="D94" s="21">
        <v>240523339</v>
      </c>
      <c r="E94" s="21">
        <v>237467586</v>
      </c>
      <c r="F94" s="21">
        <v>241427165</v>
      </c>
      <c r="G94" s="16"/>
      <c r="I94" s="21">
        <v>191463705</v>
      </c>
      <c r="J94" s="21">
        <v>186394051</v>
      </c>
      <c r="K94" s="21">
        <v>187558939</v>
      </c>
      <c r="L94" s="21">
        <v>242964361</v>
      </c>
      <c r="M94" s="16"/>
    </row>
    <row r="95" spans="1:13" ht="17.25" thickTop="1">
      <c r="G95" s="16"/>
      <c r="M95" s="16"/>
    </row>
    <row r="96" spans="1:13" ht="16.5">
      <c r="G96" s="16"/>
      <c r="M96" s="16"/>
    </row>
    <row r="97" spans="1:13" ht="16.5">
      <c r="A97" s="5" t="s">
        <v>43</v>
      </c>
      <c r="C97" s="19">
        <v>45382</v>
      </c>
      <c r="D97" s="19">
        <v>45473</v>
      </c>
      <c r="E97" s="19">
        <v>45565</v>
      </c>
      <c r="F97" s="19">
        <v>45657</v>
      </c>
      <c r="G97" s="16"/>
      <c r="I97" s="19">
        <v>45016</v>
      </c>
      <c r="J97" s="19">
        <v>45107</v>
      </c>
      <c r="K97" s="19">
        <v>45199</v>
      </c>
      <c r="L97" s="19">
        <v>45291</v>
      </c>
      <c r="M97" s="16"/>
    </row>
    <row r="98" spans="1:13" s="7" customFormat="1" ht="6.75" customHeight="1">
      <c r="A98" s="6"/>
      <c r="C98" s="8"/>
      <c r="D98" s="8"/>
      <c r="E98" s="8"/>
      <c r="F98" s="8"/>
      <c r="G98" s="8"/>
      <c r="I98" s="2"/>
      <c r="J98" s="8"/>
      <c r="K98" s="8"/>
      <c r="L98" s="8"/>
      <c r="M98" s="8"/>
    </row>
    <row r="99" spans="1:13" ht="16.5">
      <c r="A99" s="9" t="s">
        <v>44</v>
      </c>
      <c r="C99" s="2"/>
      <c r="D99" s="2"/>
      <c r="E99" s="2"/>
      <c r="F99" s="2"/>
      <c r="G99" s="16"/>
      <c r="J99" s="2"/>
      <c r="K99" s="2"/>
      <c r="L99" s="2"/>
      <c r="M99" s="16"/>
    </row>
    <row r="100" spans="1:13" ht="16.5">
      <c r="A100" s="14" t="s">
        <v>197</v>
      </c>
      <c r="G100" s="16"/>
      <c r="M100" s="16"/>
    </row>
    <row r="101" spans="1:13" ht="16.5">
      <c r="A101" s="2" t="s">
        <v>72</v>
      </c>
      <c r="E101" s="34"/>
      <c r="G101" s="16"/>
      <c r="I101" s="11"/>
      <c r="K101" s="34"/>
      <c r="M101" s="16"/>
    </row>
    <row r="102" spans="1:13" ht="16.5">
      <c r="A102" s="37" t="s">
        <v>73</v>
      </c>
      <c r="C102" s="11">
        <v>17100000</v>
      </c>
      <c r="D102" s="11">
        <v>17200000</v>
      </c>
      <c r="E102" s="11">
        <v>24160000</v>
      </c>
      <c r="F102" s="11">
        <v>19290000</v>
      </c>
      <c r="G102" s="16"/>
      <c r="I102" s="11">
        <v>15410000</v>
      </c>
      <c r="J102" s="11">
        <v>10480000</v>
      </c>
      <c r="K102" s="11">
        <v>14630000</v>
      </c>
      <c r="L102" s="11">
        <v>18460000</v>
      </c>
      <c r="M102" s="16"/>
    </row>
    <row r="103" spans="1:13" ht="16.5">
      <c r="A103" s="37" t="s">
        <v>74</v>
      </c>
      <c r="C103" s="11">
        <v>7485114</v>
      </c>
      <c r="D103" s="11">
        <v>5291328</v>
      </c>
      <c r="E103" s="11">
        <v>2294311</v>
      </c>
      <c r="F103" s="11">
        <v>5092920</v>
      </c>
      <c r="G103" s="16"/>
      <c r="I103" s="11">
        <v>6188139</v>
      </c>
      <c r="J103" s="11">
        <v>4294965</v>
      </c>
      <c r="K103" s="11">
        <v>8589239</v>
      </c>
      <c r="L103" s="11">
        <v>12876257</v>
      </c>
      <c r="M103" s="16"/>
    </row>
    <row r="104" spans="1:13" ht="16.5">
      <c r="A104" s="37" t="s">
        <v>75</v>
      </c>
      <c r="C104" s="11">
        <v>2572569</v>
      </c>
      <c r="D104" s="11">
        <v>2591467</v>
      </c>
      <c r="E104" s="11">
        <v>2536718</v>
      </c>
      <c r="F104" s="11">
        <v>2677430</v>
      </c>
      <c r="G104" s="16"/>
      <c r="I104" s="11">
        <v>1800512</v>
      </c>
      <c r="J104" s="11">
        <v>1876244</v>
      </c>
      <c r="K104" s="11">
        <v>1732449</v>
      </c>
      <c r="L104" s="11">
        <v>2608499</v>
      </c>
      <c r="M104" s="16"/>
    </row>
    <row r="105" spans="1:13" ht="16.5">
      <c r="A105" s="37" t="s">
        <v>76</v>
      </c>
      <c r="C105" s="11">
        <f>188840+13294234</f>
        <v>13483074</v>
      </c>
      <c r="D105" s="11">
        <v>14060430</v>
      </c>
      <c r="E105" s="11">
        <f>61533+14846232</f>
        <v>14907765</v>
      </c>
      <c r="F105" s="11">
        <f>41825+13216791</f>
        <v>13258616</v>
      </c>
      <c r="G105" s="16"/>
      <c r="I105" s="11">
        <v>12287383</v>
      </c>
      <c r="J105" s="11">
        <v>12672706</v>
      </c>
      <c r="K105" s="11">
        <v>13944040</v>
      </c>
      <c r="L105" s="11">
        <v>13478221</v>
      </c>
      <c r="M105" s="16"/>
    </row>
    <row r="106" spans="1:13">
      <c r="A106" s="37" t="s">
        <v>77</v>
      </c>
      <c r="C106" s="11">
        <v>195568</v>
      </c>
      <c r="D106" s="11">
        <v>232684</v>
      </c>
      <c r="E106" s="11">
        <v>240656</v>
      </c>
      <c r="F106" s="11">
        <v>238742</v>
      </c>
      <c r="I106" s="11">
        <v>196509</v>
      </c>
      <c r="J106" s="11">
        <v>193151</v>
      </c>
      <c r="K106" s="11">
        <v>216061</v>
      </c>
      <c r="L106" s="11">
        <v>131492</v>
      </c>
    </row>
    <row r="107" spans="1:13">
      <c r="A107" s="37" t="s">
        <v>78</v>
      </c>
      <c r="C107" s="11">
        <v>0</v>
      </c>
      <c r="D107" s="11">
        <v>14963141</v>
      </c>
      <c r="E107" s="11"/>
      <c r="F107" s="11"/>
      <c r="I107" s="11">
        <v>0</v>
      </c>
      <c r="J107" s="11">
        <v>12129035</v>
      </c>
      <c r="K107" s="11">
        <v>0</v>
      </c>
      <c r="L107" s="11">
        <v>0</v>
      </c>
    </row>
    <row r="108" spans="1:13">
      <c r="A108" s="37" t="s">
        <v>79</v>
      </c>
      <c r="C108" s="11">
        <v>9656994</v>
      </c>
      <c r="D108" s="11">
        <v>11601691</v>
      </c>
      <c r="E108" s="11">
        <v>10590899</v>
      </c>
      <c r="F108" s="11">
        <v>12635036</v>
      </c>
      <c r="I108" s="11">
        <v>8043174</v>
      </c>
      <c r="J108" s="11">
        <v>8939194</v>
      </c>
      <c r="K108" s="11">
        <v>8351325</v>
      </c>
      <c r="L108" s="11">
        <v>11943612</v>
      </c>
    </row>
    <row r="109" spans="1:13">
      <c r="A109" s="37" t="s">
        <v>80</v>
      </c>
      <c r="C109" s="11">
        <v>3061900</v>
      </c>
      <c r="D109" s="11">
        <v>1838550</v>
      </c>
      <c r="E109" s="11">
        <v>1550171</v>
      </c>
      <c r="F109" s="11">
        <v>2540389</v>
      </c>
      <c r="I109" s="11">
        <v>3357705</v>
      </c>
      <c r="J109" s="11">
        <v>1704134</v>
      </c>
      <c r="K109" s="11">
        <v>1834998</v>
      </c>
      <c r="L109" s="11">
        <v>2274634</v>
      </c>
    </row>
    <row r="110" spans="1:13">
      <c r="A110" s="37" t="s">
        <v>81</v>
      </c>
      <c r="C110" s="11">
        <v>427592</v>
      </c>
      <c r="D110" s="11">
        <v>317433</v>
      </c>
      <c r="E110" s="11">
        <v>204625</v>
      </c>
      <c r="F110" s="11">
        <v>159460</v>
      </c>
      <c r="I110" s="11">
        <v>81282</v>
      </c>
      <c r="J110" s="11">
        <v>77962</v>
      </c>
      <c r="K110" s="11">
        <v>73838</v>
      </c>
      <c r="L110" s="11">
        <v>461400</v>
      </c>
    </row>
    <row r="111" spans="1:13">
      <c r="A111" s="37" t="s">
        <v>181</v>
      </c>
      <c r="C111" s="11">
        <v>0</v>
      </c>
      <c r="D111" s="11">
        <v>0</v>
      </c>
      <c r="E111" s="11">
        <v>0</v>
      </c>
      <c r="F111" s="11"/>
      <c r="I111" s="11">
        <v>0</v>
      </c>
      <c r="J111" s="11">
        <v>0</v>
      </c>
      <c r="K111" s="11">
        <v>41460</v>
      </c>
      <c r="L111" s="11">
        <v>0</v>
      </c>
    </row>
    <row r="112" spans="1:13">
      <c r="A112" s="37" t="s">
        <v>82</v>
      </c>
      <c r="C112" s="11">
        <v>5084619</v>
      </c>
      <c r="D112" s="11">
        <v>4377908</v>
      </c>
      <c r="E112" s="11">
        <v>4017456</v>
      </c>
      <c r="F112" s="11">
        <v>3855097</v>
      </c>
      <c r="I112" s="11">
        <v>3662719</v>
      </c>
      <c r="J112" s="11">
        <v>3636491</v>
      </c>
      <c r="K112" s="11">
        <v>3811852</v>
      </c>
      <c r="L112" s="11">
        <v>5785690</v>
      </c>
    </row>
    <row r="113" spans="1:13">
      <c r="A113" s="37" t="s">
        <v>83</v>
      </c>
      <c r="C113" s="11">
        <v>122776</v>
      </c>
      <c r="D113" s="11">
        <v>114283</v>
      </c>
      <c r="E113" s="11">
        <v>131494</v>
      </c>
      <c r="F113" s="11">
        <v>141697</v>
      </c>
      <c r="I113" s="11">
        <v>104173</v>
      </c>
      <c r="J113" s="11">
        <v>95176</v>
      </c>
      <c r="K113" s="11">
        <v>123788</v>
      </c>
      <c r="L113" s="11">
        <v>94817</v>
      </c>
    </row>
    <row r="114" spans="1:13">
      <c r="A114" s="37" t="s">
        <v>84</v>
      </c>
      <c r="C114" s="11">
        <v>9216967</v>
      </c>
      <c r="D114" s="11">
        <v>20319531</v>
      </c>
      <c r="E114" s="11">
        <v>20325436</v>
      </c>
      <c r="F114" s="11">
        <v>17319823</v>
      </c>
      <c r="I114" s="11">
        <v>9770763</v>
      </c>
      <c r="J114" s="11">
        <v>3772328</v>
      </c>
      <c r="K114" s="11">
        <v>3796081</v>
      </c>
      <c r="L114" s="11">
        <v>3713406</v>
      </c>
    </row>
    <row r="115" spans="1:13">
      <c r="A115" s="37" t="s">
        <v>85</v>
      </c>
      <c r="C115" s="11">
        <v>3913604</v>
      </c>
      <c r="D115" s="11">
        <v>3930093</v>
      </c>
      <c r="E115" s="11">
        <v>4105581</v>
      </c>
      <c r="F115" s="11">
        <v>4561537</v>
      </c>
      <c r="I115" s="11">
        <v>3335985</v>
      </c>
      <c r="J115" s="11">
        <v>3278041</v>
      </c>
      <c r="K115" s="11">
        <v>3418176</v>
      </c>
      <c r="L115" s="11">
        <v>3900314</v>
      </c>
    </row>
    <row r="116" spans="1:13" s="14" customFormat="1" ht="16.5">
      <c r="A116" s="14" t="s">
        <v>86</v>
      </c>
      <c r="C116" s="20">
        <v>72320777</v>
      </c>
      <c r="D116" s="20">
        <v>96838539</v>
      </c>
      <c r="E116" s="20">
        <v>85065112</v>
      </c>
      <c r="F116" s="20">
        <v>81770747</v>
      </c>
      <c r="G116" s="16"/>
      <c r="I116" s="20">
        <v>64238344</v>
      </c>
      <c r="J116" s="20">
        <v>63149427</v>
      </c>
      <c r="K116" s="20">
        <v>60563307</v>
      </c>
      <c r="L116" s="20">
        <v>75728342</v>
      </c>
      <c r="M116" s="16"/>
    </row>
    <row r="117" spans="1:13">
      <c r="C117" s="11"/>
      <c r="D117" s="11"/>
      <c r="E117" s="11"/>
      <c r="F117" s="11"/>
      <c r="G117" s="11"/>
      <c r="I117" s="11"/>
      <c r="J117" s="11"/>
      <c r="K117" s="11"/>
      <c r="L117" s="11"/>
      <c r="M117" s="11"/>
    </row>
    <row r="118" spans="1:13">
      <c r="A118" s="2" t="s">
        <v>87</v>
      </c>
      <c r="C118" s="11"/>
      <c r="D118" s="11"/>
      <c r="E118" s="11"/>
      <c r="F118" s="11"/>
      <c r="G118" s="11"/>
      <c r="I118" s="11"/>
      <c r="J118" s="11"/>
      <c r="K118" s="11"/>
      <c r="L118" s="11"/>
      <c r="M118" s="11"/>
    </row>
    <row r="119" spans="1:13">
      <c r="A119" s="37" t="s">
        <v>75</v>
      </c>
      <c r="C119" s="11">
        <v>150475</v>
      </c>
      <c r="D119" s="11">
        <v>142791</v>
      </c>
      <c r="E119" s="11">
        <v>134551</v>
      </c>
      <c r="F119" s="11">
        <v>126023</v>
      </c>
      <c r="G119" s="11"/>
      <c r="I119" s="11">
        <v>92790</v>
      </c>
      <c r="J119" s="11">
        <v>101403</v>
      </c>
      <c r="K119" s="11">
        <v>377845</v>
      </c>
      <c r="L119" s="11">
        <v>409315</v>
      </c>
      <c r="M119" s="11"/>
    </row>
    <row r="120" spans="1:13">
      <c r="A120" s="37" t="s">
        <v>88</v>
      </c>
      <c r="C120" s="11">
        <v>32982907</v>
      </c>
      <c r="D120" s="11">
        <v>23985282</v>
      </c>
      <c r="E120" s="11">
        <v>25983698</v>
      </c>
      <c r="F120" s="11">
        <v>25984823</v>
      </c>
      <c r="G120" s="11"/>
      <c r="I120" s="11">
        <v>31483137</v>
      </c>
      <c r="J120" s="11">
        <v>37977150</v>
      </c>
      <c r="K120" s="11">
        <v>37978742</v>
      </c>
      <c r="L120" s="11">
        <v>37980333</v>
      </c>
      <c r="M120" s="11"/>
    </row>
    <row r="121" spans="1:13">
      <c r="A121" s="37" t="s">
        <v>89</v>
      </c>
      <c r="C121" s="11">
        <v>21579978</v>
      </c>
      <c r="D121" s="11">
        <v>19382474</v>
      </c>
      <c r="E121" s="11">
        <v>22297807</v>
      </c>
      <c r="F121" s="11">
        <v>24667728</v>
      </c>
      <c r="G121" s="11"/>
      <c r="I121" s="11">
        <v>6729740</v>
      </c>
      <c r="J121" s="11">
        <v>6681584</v>
      </c>
      <c r="K121" s="11">
        <v>6569729</v>
      </c>
      <c r="L121" s="11">
        <v>20118833</v>
      </c>
      <c r="M121" s="11"/>
    </row>
    <row r="122" spans="1:13">
      <c r="A122" s="37" t="s">
        <v>81</v>
      </c>
      <c r="C122" s="11">
        <v>1527773</v>
      </c>
      <c r="D122" s="11">
        <v>1571348</v>
      </c>
      <c r="E122" s="11">
        <v>1631666</v>
      </c>
      <c r="F122" s="11">
        <v>1611622</v>
      </c>
      <c r="G122" s="11"/>
      <c r="I122" s="11">
        <v>1457614</v>
      </c>
      <c r="J122" s="11">
        <v>1475569</v>
      </c>
      <c r="K122" s="11">
        <v>1496689</v>
      </c>
      <c r="L122" s="11">
        <v>1486571</v>
      </c>
      <c r="M122" s="11"/>
    </row>
    <row r="123" spans="1:13">
      <c r="A123" s="37" t="s">
        <v>90</v>
      </c>
      <c r="C123" s="11">
        <v>1419603</v>
      </c>
      <c r="D123" s="11">
        <v>1432516</v>
      </c>
      <c r="E123" s="11">
        <v>1333576</v>
      </c>
      <c r="F123" s="11">
        <v>1374971</v>
      </c>
      <c r="G123" s="11"/>
      <c r="I123" s="11">
        <v>1296999</v>
      </c>
      <c r="J123" s="11">
        <v>1344966</v>
      </c>
      <c r="K123" s="11">
        <v>1213119</v>
      </c>
      <c r="L123" s="11">
        <v>1393052</v>
      </c>
      <c r="M123" s="11"/>
    </row>
    <row r="124" spans="1:13">
      <c r="A124" s="37" t="s">
        <v>82</v>
      </c>
      <c r="C124" s="11">
        <v>7786601</v>
      </c>
      <c r="D124" s="11">
        <v>7487316</v>
      </c>
      <c r="E124" s="11">
        <v>7584714</v>
      </c>
      <c r="F124" s="11">
        <v>7422099</v>
      </c>
      <c r="G124" s="11"/>
      <c r="I124" s="11">
        <v>6079030</v>
      </c>
      <c r="J124" s="11">
        <v>6082546</v>
      </c>
      <c r="K124" s="11">
        <v>7155343</v>
      </c>
      <c r="L124" s="11">
        <v>7978053</v>
      </c>
      <c r="M124" s="11"/>
    </row>
    <row r="125" spans="1:13">
      <c r="A125" s="37" t="s">
        <v>91</v>
      </c>
      <c r="C125" s="11">
        <v>47096</v>
      </c>
      <c r="D125" s="11">
        <v>38482</v>
      </c>
      <c r="E125" s="11">
        <v>31993</v>
      </c>
      <c r="F125" s="11">
        <v>72186</v>
      </c>
      <c r="G125" s="11"/>
      <c r="I125" s="11">
        <v>95898</v>
      </c>
      <c r="J125" s="11">
        <v>89670</v>
      </c>
      <c r="K125" s="11">
        <v>83398</v>
      </c>
      <c r="L125" s="11">
        <v>58013</v>
      </c>
      <c r="M125" s="11"/>
    </row>
    <row r="126" spans="1:13">
      <c r="A126" s="37" t="s">
        <v>92</v>
      </c>
      <c r="C126" s="11">
        <v>1422342</v>
      </c>
      <c r="D126" s="11">
        <v>1397562</v>
      </c>
      <c r="E126" s="11">
        <v>1365824</v>
      </c>
      <c r="F126" s="11">
        <v>1352324</v>
      </c>
      <c r="G126" s="11"/>
      <c r="I126" s="11">
        <v>1318562</v>
      </c>
      <c r="J126" s="11">
        <v>1343878</v>
      </c>
      <c r="K126" s="11">
        <v>1349264</v>
      </c>
      <c r="L126" s="11">
        <v>1425121</v>
      </c>
      <c r="M126" s="11"/>
    </row>
    <row r="127" spans="1:13">
      <c r="A127" s="37" t="s">
        <v>93</v>
      </c>
      <c r="C127" s="11">
        <v>2789208</v>
      </c>
      <c r="D127" s="11">
        <v>2603760</v>
      </c>
      <c r="E127" s="11">
        <v>2456878</v>
      </c>
      <c r="F127" s="11">
        <v>3116248</v>
      </c>
      <c r="G127" s="11"/>
      <c r="I127" s="11">
        <v>2543366</v>
      </c>
      <c r="J127" s="11">
        <v>2259432</v>
      </c>
      <c r="K127" s="11">
        <v>2185406</v>
      </c>
      <c r="L127" s="11">
        <v>3002574</v>
      </c>
      <c r="M127" s="11"/>
    </row>
    <row r="128" spans="1:13" s="14" customFormat="1" ht="16.5">
      <c r="A128" s="14" t="s">
        <v>94</v>
      </c>
      <c r="C128" s="20">
        <v>69705983</v>
      </c>
      <c r="D128" s="20">
        <v>58041531</v>
      </c>
      <c r="E128" s="20">
        <v>62820707</v>
      </c>
      <c r="F128" s="20">
        <v>65728024</v>
      </c>
      <c r="G128" s="16"/>
      <c r="I128" s="20">
        <v>51097136</v>
      </c>
      <c r="J128" s="20">
        <v>57356198</v>
      </c>
      <c r="K128" s="20">
        <v>58409535</v>
      </c>
      <c r="L128" s="20">
        <v>73851865</v>
      </c>
      <c r="M128" s="16"/>
    </row>
    <row r="129" spans="1:13">
      <c r="C129" s="11"/>
      <c r="D129" s="11"/>
      <c r="E129" s="11"/>
      <c r="F129" s="11"/>
      <c r="G129" s="11"/>
      <c r="I129" s="11"/>
      <c r="J129" s="11"/>
      <c r="K129" s="11"/>
      <c r="L129" s="11"/>
      <c r="M129" s="11"/>
    </row>
    <row r="130" spans="1:13" s="14" customFormat="1" ht="16.5">
      <c r="A130" s="14" t="s">
        <v>95</v>
      </c>
      <c r="C130" s="22">
        <v>142026760</v>
      </c>
      <c r="D130" s="22">
        <v>154880070</v>
      </c>
      <c r="E130" s="22">
        <v>147885819</v>
      </c>
      <c r="F130" s="22">
        <v>147498771</v>
      </c>
      <c r="G130" s="16"/>
      <c r="I130" s="22">
        <v>115335480</v>
      </c>
      <c r="J130" s="22">
        <v>120505625</v>
      </c>
      <c r="K130" s="22">
        <v>118972842</v>
      </c>
      <c r="L130" s="22">
        <v>149580207</v>
      </c>
      <c r="M130" s="16"/>
    </row>
    <row r="131" spans="1:13">
      <c r="C131" s="11"/>
      <c r="D131" s="11"/>
      <c r="E131" s="11"/>
      <c r="F131" s="11"/>
      <c r="G131" s="11"/>
      <c r="I131" s="11"/>
      <c r="J131" s="11"/>
      <c r="K131" s="11"/>
      <c r="L131" s="11"/>
      <c r="M131" s="11"/>
    </row>
    <row r="132" spans="1:13">
      <c r="A132" s="2" t="s">
        <v>96</v>
      </c>
      <c r="C132" s="11"/>
      <c r="D132" s="11"/>
      <c r="E132" s="11"/>
      <c r="F132" s="11"/>
      <c r="G132" s="11"/>
      <c r="I132" s="11"/>
      <c r="J132" s="11"/>
      <c r="K132" s="11"/>
      <c r="L132" s="11"/>
      <c r="M132" s="11"/>
    </row>
    <row r="133" spans="1:13">
      <c r="A133" s="37" t="s">
        <v>97</v>
      </c>
      <c r="C133" s="11">
        <v>37232618</v>
      </c>
      <c r="D133" s="11">
        <v>37232618</v>
      </c>
      <c r="E133" s="11">
        <v>37232618</v>
      </c>
      <c r="F133" s="11">
        <v>37232618</v>
      </c>
      <c r="G133" s="11"/>
      <c r="I133" s="11">
        <v>35192336</v>
      </c>
      <c r="J133" s="11">
        <v>35192336</v>
      </c>
      <c r="K133" s="11">
        <v>35192336</v>
      </c>
      <c r="L133" s="11">
        <v>37232618</v>
      </c>
      <c r="M133" s="11"/>
    </row>
    <row r="134" spans="1:13">
      <c r="A134" s="37" t="s">
        <v>98</v>
      </c>
      <c r="C134" s="26">
        <v>31330553</v>
      </c>
      <c r="D134" s="11">
        <v>29318483</v>
      </c>
      <c r="E134" s="11">
        <v>29335173</v>
      </c>
      <c r="F134" s="11">
        <v>29337376</v>
      </c>
      <c r="G134" s="11"/>
      <c r="I134" s="11">
        <v>15372217</v>
      </c>
      <c r="J134" s="11">
        <v>13111789</v>
      </c>
      <c r="K134" s="11">
        <v>13111789</v>
      </c>
      <c r="L134" s="11">
        <v>31302785</v>
      </c>
      <c r="M134" s="11"/>
    </row>
    <row r="135" spans="1:13">
      <c r="A135" s="37" t="s">
        <v>99</v>
      </c>
      <c r="C135" s="11"/>
      <c r="D135" s="11"/>
      <c r="E135" s="11"/>
      <c r="F135" s="11"/>
      <c r="G135" s="11"/>
      <c r="I135" s="11"/>
      <c r="J135" s="11"/>
      <c r="K135" s="11"/>
      <c r="L135" s="11"/>
      <c r="M135" s="11"/>
    </row>
    <row r="136" spans="1:13">
      <c r="A136" s="41" t="s">
        <v>100</v>
      </c>
      <c r="C136" s="11">
        <v>33498727</v>
      </c>
      <c r="D136" s="11">
        <v>34716971</v>
      </c>
      <c r="E136" s="11">
        <v>34716971</v>
      </c>
      <c r="F136" s="11">
        <v>34716971</v>
      </c>
      <c r="G136" s="11"/>
      <c r="I136" s="11">
        <v>32603345</v>
      </c>
      <c r="J136" s="11">
        <v>33498727</v>
      </c>
      <c r="K136" s="11">
        <v>33498727</v>
      </c>
      <c r="L136" s="11">
        <v>33498727</v>
      </c>
      <c r="M136" s="11"/>
    </row>
    <row r="137" spans="1:13">
      <c r="A137" s="41" t="s">
        <v>101</v>
      </c>
      <c r="C137" s="26" t="s">
        <v>193</v>
      </c>
      <c r="D137" s="26" t="s">
        <v>193</v>
      </c>
      <c r="E137" s="26">
        <v>0</v>
      </c>
      <c r="F137" s="26"/>
      <c r="G137" s="11"/>
      <c r="I137" s="26">
        <v>1823415</v>
      </c>
      <c r="J137" s="26" t="s">
        <v>54</v>
      </c>
      <c r="K137" s="26" t="s">
        <v>54</v>
      </c>
      <c r="L137" s="26">
        <v>0</v>
      </c>
      <c r="M137" s="11"/>
    </row>
    <row r="138" spans="1:13">
      <c r="A138" s="41" t="s">
        <v>102</v>
      </c>
      <c r="C138" s="11">
        <v>15150566</v>
      </c>
      <c r="D138" s="11">
        <v>6197648</v>
      </c>
      <c r="E138" s="11">
        <v>10361009</v>
      </c>
      <c r="F138" s="11">
        <v>13966321</v>
      </c>
      <c r="G138" s="11"/>
      <c r="I138" s="11">
        <v>11571260</v>
      </c>
      <c r="J138" s="11">
        <v>5651364</v>
      </c>
      <c r="K138" s="11">
        <v>8589572</v>
      </c>
      <c r="L138" s="11">
        <v>12182646</v>
      </c>
      <c r="M138" s="11"/>
    </row>
    <row r="139" spans="1:13">
      <c r="A139" s="37" t="s">
        <v>103</v>
      </c>
      <c r="C139" s="11">
        <v>341271</v>
      </c>
      <c r="D139" s="11">
        <v>327001</v>
      </c>
      <c r="E139" s="11">
        <v>-262799</v>
      </c>
      <c r="F139" s="11">
        <v>-135582</v>
      </c>
      <c r="G139" s="11"/>
      <c r="I139" s="11">
        <v>430277</v>
      </c>
      <c r="J139" s="11">
        <v>663954</v>
      </c>
      <c r="K139" s="11">
        <v>9151</v>
      </c>
      <c r="L139" s="11">
        <v>324116</v>
      </c>
      <c r="M139" s="11"/>
    </row>
    <row r="140" spans="1:13">
      <c r="A140" s="37" t="s">
        <v>104</v>
      </c>
      <c r="C140" s="11">
        <v>-29717344</v>
      </c>
      <c r="D140" s="11">
        <v>-29717344</v>
      </c>
      <c r="E140" s="11">
        <v>-29717344</v>
      </c>
      <c r="F140" s="11">
        <v>-29717344</v>
      </c>
      <c r="G140" s="11"/>
      <c r="I140" s="11">
        <v>-29717344</v>
      </c>
      <c r="J140" s="11">
        <v>-29717344</v>
      </c>
      <c r="K140" s="11">
        <v>-29717344</v>
      </c>
      <c r="L140" s="11">
        <v>-29717344</v>
      </c>
      <c r="M140" s="11"/>
    </row>
    <row r="141" spans="1:13" s="14" customFormat="1" ht="16.5">
      <c r="A141" s="14" t="s">
        <v>202</v>
      </c>
      <c r="C141" s="20">
        <v>87836391</v>
      </c>
      <c r="D141" s="20">
        <v>78075377</v>
      </c>
      <c r="E141" s="20">
        <v>81665628</v>
      </c>
      <c r="F141" s="20">
        <v>85400360</v>
      </c>
      <c r="G141" s="16"/>
      <c r="I141" s="20">
        <v>67275506</v>
      </c>
      <c r="J141" s="20">
        <v>58400826</v>
      </c>
      <c r="K141" s="20">
        <v>60684231</v>
      </c>
      <c r="L141" s="20">
        <v>84823548</v>
      </c>
      <c r="M141" s="16"/>
    </row>
    <row r="142" spans="1:13">
      <c r="C142" s="11"/>
      <c r="D142" s="11"/>
      <c r="E142" s="11"/>
      <c r="F142" s="11"/>
      <c r="G142" s="11"/>
      <c r="I142" s="11"/>
      <c r="J142" s="11"/>
      <c r="K142" s="11"/>
      <c r="L142" s="11"/>
      <c r="M142" s="11"/>
    </row>
    <row r="143" spans="1:13" s="14" customFormat="1" ht="16.5">
      <c r="A143" s="14" t="s">
        <v>105</v>
      </c>
      <c r="C143" s="22">
        <v>9159420</v>
      </c>
      <c r="D143" s="22">
        <v>7567892</v>
      </c>
      <c r="E143" s="22">
        <v>7916139</v>
      </c>
      <c r="F143" s="22">
        <v>8528034</v>
      </c>
      <c r="G143" s="16"/>
      <c r="I143" s="22">
        <v>8852719</v>
      </c>
      <c r="J143" s="22">
        <v>7487600</v>
      </c>
      <c r="K143" s="22">
        <v>7901866</v>
      </c>
      <c r="L143" s="22">
        <v>8560606</v>
      </c>
      <c r="M143" s="16"/>
    </row>
    <row r="144" spans="1:13">
      <c r="C144" s="11"/>
      <c r="D144" s="11"/>
      <c r="E144" s="11"/>
      <c r="F144" s="11"/>
      <c r="G144" s="11"/>
      <c r="I144" s="11"/>
      <c r="J144" s="11"/>
      <c r="K144" s="11"/>
      <c r="L144" s="11"/>
      <c r="M144" s="11"/>
    </row>
    <row r="145" spans="1:14" s="14" customFormat="1" ht="16.5">
      <c r="A145" s="14" t="s">
        <v>106</v>
      </c>
      <c r="C145" s="22">
        <v>96995811</v>
      </c>
      <c r="D145" s="22">
        <v>85643269</v>
      </c>
      <c r="E145" s="22">
        <v>89581767</v>
      </c>
      <c r="F145" s="22">
        <v>93928394</v>
      </c>
      <c r="G145" s="16"/>
      <c r="I145" s="22">
        <v>76128225</v>
      </c>
      <c r="J145" s="22">
        <v>65888426</v>
      </c>
      <c r="K145" s="22">
        <v>68586097</v>
      </c>
      <c r="L145" s="22">
        <v>93384154</v>
      </c>
      <c r="M145" s="16"/>
    </row>
    <row r="146" spans="1:14">
      <c r="C146" s="11"/>
      <c r="D146" s="11"/>
      <c r="E146" s="11"/>
      <c r="F146" s="11"/>
      <c r="G146" s="11"/>
      <c r="I146" s="11"/>
      <c r="J146" s="11"/>
      <c r="K146" s="11"/>
      <c r="L146" s="11"/>
      <c r="M146" s="11"/>
    </row>
    <row r="147" spans="1:14" s="14" customFormat="1" ht="17.25" thickBot="1">
      <c r="A147" s="14" t="s">
        <v>71</v>
      </c>
      <c r="C147" s="21">
        <v>239022571</v>
      </c>
      <c r="D147" s="21">
        <v>240523339</v>
      </c>
      <c r="E147" s="21">
        <v>237467586</v>
      </c>
      <c r="F147" s="21">
        <v>241427165</v>
      </c>
      <c r="G147" s="16"/>
      <c r="I147" s="21">
        <v>191463705</v>
      </c>
      <c r="J147" s="21">
        <v>186394051</v>
      </c>
      <c r="K147" s="21">
        <v>187558939</v>
      </c>
      <c r="L147" s="21">
        <v>242964361</v>
      </c>
      <c r="M147" s="16"/>
    </row>
    <row r="148" spans="1:14" ht="16.5" thickTop="1"/>
    <row r="149" spans="1:14">
      <c r="C149" s="11"/>
      <c r="D149" s="11"/>
      <c r="E149" s="11"/>
      <c r="F149" s="11"/>
      <c r="I149" s="11"/>
      <c r="J149" s="11"/>
      <c r="K149" s="11"/>
      <c r="L149" s="11"/>
    </row>
    <row r="152" spans="1:14" ht="16.5">
      <c r="A152" s="5" t="s">
        <v>107</v>
      </c>
      <c r="C152" s="19">
        <v>45382</v>
      </c>
      <c r="D152" s="19">
        <v>45473</v>
      </c>
      <c r="E152" s="19">
        <v>45565</v>
      </c>
      <c r="F152" s="19">
        <v>45657</v>
      </c>
      <c r="I152" s="19">
        <v>45016</v>
      </c>
      <c r="J152" s="19">
        <v>45107</v>
      </c>
      <c r="K152" s="19">
        <v>45199</v>
      </c>
      <c r="L152" s="19">
        <v>45291</v>
      </c>
    </row>
    <row r="153" spans="1:14">
      <c r="A153" s="9" t="s">
        <v>44</v>
      </c>
    </row>
    <row r="154" spans="1:14" ht="7.9" customHeight="1"/>
    <row r="155" spans="1:14">
      <c r="A155" s="2" t="s">
        <v>108</v>
      </c>
      <c r="G155" s="11"/>
      <c r="M155" s="11"/>
    </row>
    <row r="156" spans="1:14" ht="16.5">
      <c r="A156" s="36" t="s">
        <v>109</v>
      </c>
      <c r="C156" s="11">
        <v>4321803</v>
      </c>
      <c r="D156" s="11">
        <v>4558748</v>
      </c>
      <c r="E156" s="11">
        <v>5679884</v>
      </c>
      <c r="F156" s="11">
        <v>4971605</v>
      </c>
      <c r="G156" s="11"/>
      <c r="H156" s="32"/>
      <c r="I156" s="11">
        <v>4060683</v>
      </c>
      <c r="J156" s="11">
        <v>4344664</v>
      </c>
      <c r="K156" s="11">
        <v>4133077</v>
      </c>
      <c r="L156" s="11">
        <v>4932940</v>
      </c>
      <c r="M156" s="11"/>
      <c r="N156" s="32"/>
    </row>
    <row r="157" spans="1:14" ht="16.5">
      <c r="A157" s="36" t="s">
        <v>110</v>
      </c>
      <c r="C157" s="11"/>
      <c r="D157" s="11"/>
      <c r="E157" s="11"/>
      <c r="F157" s="11"/>
      <c r="G157" s="11"/>
      <c r="H157" s="31"/>
      <c r="I157" s="11"/>
      <c r="J157" s="11"/>
      <c r="K157" s="11"/>
      <c r="L157" s="11"/>
      <c r="M157" s="11"/>
      <c r="N157" s="31"/>
    </row>
    <row r="158" spans="1:14" ht="16.5">
      <c r="A158" s="37" t="s">
        <v>111</v>
      </c>
      <c r="C158" s="11">
        <v>4245513</v>
      </c>
      <c r="D158" s="11">
        <v>3979248</v>
      </c>
      <c r="E158" s="11">
        <v>3711509</v>
      </c>
      <c r="F158" s="11">
        <v>3662997</v>
      </c>
      <c r="G158" s="11"/>
      <c r="H158" s="33"/>
      <c r="I158" s="11">
        <v>3203207</v>
      </c>
      <c r="J158" s="11">
        <v>3230360</v>
      </c>
      <c r="K158" s="11">
        <v>3253898</v>
      </c>
      <c r="L158" s="11">
        <v>3633204</v>
      </c>
      <c r="M158" s="11"/>
      <c r="N158" s="33"/>
    </row>
    <row r="159" spans="1:14" ht="16.5">
      <c r="A159" s="37" t="s">
        <v>112</v>
      </c>
      <c r="C159" s="11">
        <v>1686667</v>
      </c>
      <c r="D159" s="11">
        <v>1656189</v>
      </c>
      <c r="E159" s="11">
        <v>1634451</v>
      </c>
      <c r="F159" s="11">
        <v>1693040</v>
      </c>
      <c r="G159" s="11"/>
      <c r="H159" s="33"/>
      <c r="I159" s="11">
        <v>1189615</v>
      </c>
      <c r="J159" s="11">
        <v>1196027</v>
      </c>
      <c r="K159" s="11">
        <v>1198579</v>
      </c>
      <c r="L159" s="11">
        <v>1339136</v>
      </c>
      <c r="M159" s="11"/>
      <c r="N159" s="33"/>
    </row>
    <row r="160" spans="1:14" ht="16.5">
      <c r="A160" s="37" t="s">
        <v>113</v>
      </c>
      <c r="C160" s="11">
        <v>472617</v>
      </c>
      <c r="D160" s="11">
        <v>462351</v>
      </c>
      <c r="E160" s="11">
        <v>466010</v>
      </c>
      <c r="F160" s="11">
        <v>470853</v>
      </c>
      <c r="G160" s="11"/>
      <c r="H160" s="33"/>
      <c r="I160" s="11">
        <v>332146</v>
      </c>
      <c r="J160" s="11">
        <v>338101</v>
      </c>
      <c r="K160" s="11">
        <v>346591</v>
      </c>
      <c r="L160" s="11">
        <v>398507</v>
      </c>
      <c r="M160" s="11"/>
      <c r="N160" s="33"/>
    </row>
    <row r="161" spans="1:14" ht="16.5">
      <c r="A161" s="37" t="s">
        <v>114</v>
      </c>
      <c r="C161" s="11">
        <v>114350</v>
      </c>
      <c r="D161" s="11">
        <v>75347</v>
      </c>
      <c r="E161" s="11">
        <v>24664</v>
      </c>
      <c r="F161" s="11">
        <v>-20456</v>
      </c>
      <c r="G161" s="11"/>
      <c r="H161" s="33"/>
      <c r="I161" s="11">
        <v>0</v>
      </c>
      <c r="J161" s="11">
        <v>47997</v>
      </c>
      <c r="K161" s="11">
        <v>24159</v>
      </c>
      <c r="L161" s="11">
        <v>17045</v>
      </c>
      <c r="M161" s="11"/>
      <c r="N161" s="33"/>
    </row>
    <row r="162" spans="1:14" ht="16.5">
      <c r="A162" s="37" t="s">
        <v>115</v>
      </c>
      <c r="C162" s="11">
        <v>-258</v>
      </c>
      <c r="D162" s="11">
        <v>0</v>
      </c>
      <c r="E162" s="11">
        <v>0</v>
      </c>
      <c r="F162" s="11">
        <v>-4287</v>
      </c>
      <c r="G162" s="11"/>
      <c r="H162" s="33"/>
      <c r="I162" s="11">
        <v>28442</v>
      </c>
      <c r="J162" s="11">
        <v>-28442</v>
      </c>
      <c r="K162" s="11">
        <v>0</v>
      </c>
      <c r="L162" s="11">
        <v>0</v>
      </c>
      <c r="M162" s="11"/>
      <c r="N162" s="33"/>
    </row>
    <row r="163" spans="1:14" ht="16.5">
      <c r="A163" s="37" t="s">
        <v>194</v>
      </c>
      <c r="C163" s="11">
        <v>-30</v>
      </c>
      <c r="D163" s="11">
        <v>30</v>
      </c>
      <c r="E163" s="11">
        <v>0</v>
      </c>
      <c r="F163" s="11"/>
      <c r="G163" s="11"/>
      <c r="H163" s="33"/>
      <c r="I163" s="11"/>
      <c r="J163" s="11"/>
      <c r="K163" s="11"/>
      <c r="L163" s="11"/>
      <c r="M163" s="11"/>
      <c r="N163" s="33"/>
    </row>
    <row r="164" spans="1:14" ht="16.5">
      <c r="A164" s="37" t="s">
        <v>15</v>
      </c>
      <c r="C164" s="11">
        <v>89163</v>
      </c>
      <c r="D164" s="11">
        <v>84753</v>
      </c>
      <c r="E164" s="11">
        <v>104387</v>
      </c>
      <c r="F164" s="11">
        <v>114008</v>
      </c>
      <c r="G164" s="11"/>
      <c r="H164" s="33"/>
      <c r="I164" s="11">
        <v>61714</v>
      </c>
      <c r="J164" s="11">
        <v>40670</v>
      </c>
      <c r="K164" s="11">
        <v>76281</v>
      </c>
      <c r="L164" s="11">
        <v>91304</v>
      </c>
      <c r="M164" s="11"/>
      <c r="N164" s="33"/>
    </row>
    <row r="165" spans="1:14" ht="16.5">
      <c r="A165" s="37" t="s">
        <v>116</v>
      </c>
      <c r="C165" s="11">
        <v>-196682</v>
      </c>
      <c r="D165" s="11">
        <v>-195636</v>
      </c>
      <c r="E165" s="11">
        <v>-256542</v>
      </c>
      <c r="F165" s="11">
        <v>-267654</v>
      </c>
      <c r="G165" s="11"/>
      <c r="H165" s="33"/>
      <c r="I165" s="11">
        <v>-137339</v>
      </c>
      <c r="J165" s="11">
        <v>-136235</v>
      </c>
      <c r="K165" s="11">
        <v>-149557</v>
      </c>
      <c r="L165" s="11">
        <v>-162275</v>
      </c>
      <c r="M165" s="11"/>
      <c r="N165" s="33"/>
    </row>
    <row r="166" spans="1:14" ht="16.5">
      <c r="A166" s="37" t="s">
        <v>22</v>
      </c>
      <c r="C166" s="11">
        <v>336503</v>
      </c>
      <c r="D166" s="11">
        <v>343888</v>
      </c>
      <c r="E166" s="11">
        <v>376347</v>
      </c>
      <c r="F166" s="11">
        <v>661353</v>
      </c>
      <c r="G166" s="11"/>
      <c r="H166" s="33"/>
      <c r="I166" s="11">
        <v>230929</v>
      </c>
      <c r="J166" s="11">
        <v>228263</v>
      </c>
      <c r="K166" s="11">
        <v>251423</v>
      </c>
      <c r="L166" s="11">
        <v>318632</v>
      </c>
      <c r="M166" s="11"/>
      <c r="N166" s="33"/>
    </row>
    <row r="167" spans="1:14" ht="16.5">
      <c r="A167" s="37" t="s">
        <v>19</v>
      </c>
      <c r="C167" s="11">
        <v>-51951</v>
      </c>
      <c r="D167" s="11">
        <v>-88762</v>
      </c>
      <c r="E167" s="11">
        <v>-61051</v>
      </c>
      <c r="F167" s="11">
        <v>-94686</v>
      </c>
      <c r="G167" s="11"/>
      <c r="H167" s="33"/>
      <c r="I167" s="11">
        <v>-42409</v>
      </c>
      <c r="J167" s="11">
        <v>-68731</v>
      </c>
      <c r="K167" s="11">
        <v>-42239</v>
      </c>
      <c r="L167" s="11">
        <v>-75046</v>
      </c>
      <c r="M167" s="11"/>
      <c r="N167" s="33"/>
    </row>
    <row r="168" spans="1:14" ht="16.5">
      <c r="A168" s="37" t="s">
        <v>117</v>
      </c>
      <c r="C168" s="11">
        <v>-8805</v>
      </c>
      <c r="D168" s="11">
        <v>-14182</v>
      </c>
      <c r="E168" s="11">
        <v>-820339</v>
      </c>
      <c r="F168" s="11">
        <v>-16483</v>
      </c>
      <c r="G168" s="11"/>
      <c r="H168" s="33"/>
      <c r="I168" s="11">
        <v>0</v>
      </c>
      <c r="J168" s="11">
        <v>-8648</v>
      </c>
      <c r="K168" s="11">
        <v>-21982</v>
      </c>
      <c r="L168" s="11">
        <v>-93</v>
      </c>
      <c r="M168" s="11"/>
      <c r="N168" s="33"/>
    </row>
    <row r="169" spans="1:14" ht="16.5">
      <c r="A169" s="37" t="s">
        <v>118</v>
      </c>
      <c r="C169" s="11">
        <v>33483</v>
      </c>
      <c r="D169" s="11">
        <v>34505</v>
      </c>
      <c r="E169" s="11">
        <v>11848</v>
      </c>
      <c r="F169" s="11">
        <v>-54051</v>
      </c>
      <c r="G169" s="11"/>
      <c r="H169" s="33"/>
      <c r="I169" s="11">
        <v>1517</v>
      </c>
      <c r="J169" s="11">
        <v>-3766</v>
      </c>
      <c r="K169" s="11">
        <v>10055</v>
      </c>
      <c r="L169" s="11">
        <v>43611</v>
      </c>
      <c r="M169" s="11"/>
      <c r="N169" s="33"/>
    </row>
    <row r="170" spans="1:14" ht="16.5">
      <c r="A170" s="37" t="s">
        <v>119</v>
      </c>
      <c r="C170" s="26">
        <v>0</v>
      </c>
      <c r="D170" s="11">
        <v>1451</v>
      </c>
      <c r="E170" s="11">
        <v>421</v>
      </c>
      <c r="F170" s="11">
        <v>0</v>
      </c>
      <c r="G170" s="11"/>
      <c r="H170" s="33"/>
      <c r="I170" s="11">
        <v>0</v>
      </c>
      <c r="J170" s="11">
        <v>312</v>
      </c>
      <c r="K170" s="11">
        <v>0</v>
      </c>
      <c r="L170" s="11">
        <v>0</v>
      </c>
      <c r="M170" s="11"/>
      <c r="N170" s="33"/>
    </row>
    <row r="171" spans="1:14" ht="16.5">
      <c r="A171" s="37" t="s">
        <v>186</v>
      </c>
      <c r="C171" s="26">
        <v>0</v>
      </c>
      <c r="D171" s="11">
        <v>0</v>
      </c>
      <c r="E171" s="11">
        <v>0</v>
      </c>
      <c r="F171" s="11">
        <v>0</v>
      </c>
      <c r="G171" s="11"/>
      <c r="H171" s="33"/>
      <c r="I171" s="11">
        <v>0</v>
      </c>
      <c r="J171" s="11">
        <v>0</v>
      </c>
      <c r="K171" s="11">
        <v>0</v>
      </c>
      <c r="L171" s="11">
        <v>-707953</v>
      </c>
      <c r="M171" s="11"/>
      <c r="N171" s="33"/>
    </row>
    <row r="172" spans="1:14" ht="31.5">
      <c r="A172" s="42" t="s">
        <v>187</v>
      </c>
      <c r="C172" s="26">
        <v>0</v>
      </c>
      <c r="D172" s="11">
        <v>0</v>
      </c>
      <c r="E172" s="11">
        <v>0</v>
      </c>
      <c r="F172" s="11">
        <v>0</v>
      </c>
      <c r="G172" s="11"/>
      <c r="H172" s="31"/>
      <c r="I172" s="11">
        <v>0</v>
      </c>
      <c r="J172" s="11">
        <v>0</v>
      </c>
      <c r="K172" s="11">
        <v>0</v>
      </c>
      <c r="L172" s="11">
        <v>0</v>
      </c>
      <c r="M172" s="11"/>
      <c r="N172" s="31"/>
    </row>
    <row r="173" spans="1:14" ht="16.5">
      <c r="A173" s="37" t="s">
        <v>120</v>
      </c>
      <c r="C173" s="11">
        <v>-44340</v>
      </c>
      <c r="D173" s="11">
        <v>49098</v>
      </c>
      <c r="E173" s="11">
        <v>-4408</v>
      </c>
      <c r="F173" s="11">
        <v>-49517</v>
      </c>
      <c r="G173" s="11"/>
      <c r="H173" s="33"/>
      <c r="I173" s="11">
        <v>13676</v>
      </c>
      <c r="J173" s="11">
        <v>-31822</v>
      </c>
      <c r="K173" s="11">
        <v>-37442</v>
      </c>
      <c r="L173" s="11">
        <v>-160298</v>
      </c>
      <c r="M173" s="11"/>
      <c r="N173" s="33"/>
    </row>
    <row r="174" spans="1:14" ht="16.5">
      <c r="A174" s="37" t="s">
        <v>121</v>
      </c>
      <c r="C174" s="26">
        <v>0</v>
      </c>
      <c r="D174" s="11">
        <v>0</v>
      </c>
      <c r="E174" s="11">
        <v>0</v>
      </c>
      <c r="F174" s="11">
        <v>99893</v>
      </c>
      <c r="G174" s="11"/>
      <c r="H174" s="33"/>
      <c r="I174" s="11">
        <v>0</v>
      </c>
      <c r="J174" s="11">
        <v>0</v>
      </c>
      <c r="K174" s="11">
        <v>0</v>
      </c>
      <c r="L174" s="11">
        <v>83158</v>
      </c>
      <c r="M174" s="11"/>
      <c r="N174" s="33"/>
    </row>
    <row r="175" spans="1:14" ht="16.5">
      <c r="A175" s="37" t="s">
        <v>122</v>
      </c>
      <c r="C175" s="11">
        <v>-17900</v>
      </c>
      <c r="D175" s="11">
        <v>-10073</v>
      </c>
      <c r="E175" s="11">
        <v>-37094</v>
      </c>
      <c r="F175" s="11">
        <v>-14136</v>
      </c>
      <c r="G175" s="11"/>
      <c r="H175" s="33"/>
      <c r="I175" s="11">
        <v>-1372</v>
      </c>
      <c r="J175" s="11">
        <v>1111</v>
      </c>
      <c r="K175" s="11">
        <v>-1386</v>
      </c>
      <c r="L175" s="11">
        <v>-3630</v>
      </c>
      <c r="M175" s="11"/>
      <c r="N175" s="33"/>
    </row>
    <row r="176" spans="1:14">
      <c r="A176" s="37" t="s">
        <v>123</v>
      </c>
      <c r="C176" s="11"/>
      <c r="D176" s="11"/>
      <c r="E176" s="11"/>
      <c r="F176" s="11">
        <v>0</v>
      </c>
      <c r="G176" s="11"/>
      <c r="I176" s="11"/>
      <c r="J176" s="11"/>
      <c r="K176" s="11"/>
      <c r="L176" s="11"/>
      <c r="M176" s="11"/>
    </row>
    <row r="177" spans="1:14" ht="16.5">
      <c r="A177" s="38" t="s">
        <v>124</v>
      </c>
      <c r="C177" s="11">
        <v>-445985</v>
      </c>
      <c r="D177" s="11">
        <v>-552822</v>
      </c>
      <c r="E177" s="11">
        <v>-580264</v>
      </c>
      <c r="F177" s="11">
        <v>-547757</v>
      </c>
      <c r="G177" s="11"/>
      <c r="H177" s="33"/>
      <c r="I177" s="11">
        <v>-110321</v>
      </c>
      <c r="J177" s="11">
        <v>-153448</v>
      </c>
      <c r="K177" s="11">
        <v>-160321</v>
      </c>
      <c r="L177" s="11">
        <v>-392417</v>
      </c>
      <c r="M177" s="11"/>
      <c r="N177" s="33"/>
    </row>
    <row r="178" spans="1:14" ht="16.5">
      <c r="A178" s="38" t="s">
        <v>125</v>
      </c>
      <c r="C178" s="11">
        <v>162581</v>
      </c>
      <c r="D178" s="11">
        <v>-186547</v>
      </c>
      <c r="E178" s="11">
        <v>-106859</v>
      </c>
      <c r="F178" s="11">
        <v>-22725</v>
      </c>
      <c r="G178" s="11"/>
      <c r="H178" s="33"/>
      <c r="I178" s="11">
        <v>82538</v>
      </c>
      <c r="J178" s="11">
        <v>-83075</v>
      </c>
      <c r="K178" s="11">
        <v>-97144</v>
      </c>
      <c r="L178" s="11">
        <v>-356372</v>
      </c>
      <c r="M178" s="11"/>
      <c r="N178" s="33"/>
    </row>
    <row r="179" spans="1:14" ht="16.5">
      <c r="A179" s="38" t="s">
        <v>126</v>
      </c>
      <c r="C179" s="11">
        <v>50971</v>
      </c>
      <c r="D179" s="11">
        <v>26406</v>
      </c>
      <c r="E179" s="11">
        <v>-57168</v>
      </c>
      <c r="F179" s="11">
        <v>83217</v>
      </c>
      <c r="G179" s="11"/>
      <c r="H179" s="33"/>
      <c r="I179" s="11">
        <v>-14403</v>
      </c>
      <c r="J179" s="11">
        <v>36718</v>
      </c>
      <c r="K179" s="11">
        <v>-5655</v>
      </c>
      <c r="L179" s="11">
        <v>-29132</v>
      </c>
      <c r="M179" s="11"/>
      <c r="N179" s="33"/>
    </row>
    <row r="180" spans="1:14" ht="16.5">
      <c r="A180" s="38" t="s">
        <v>127</v>
      </c>
      <c r="C180" s="11">
        <v>432568</v>
      </c>
      <c r="D180" s="11">
        <v>-102174</v>
      </c>
      <c r="E180" s="11">
        <v>742128</v>
      </c>
      <c r="F180" s="11">
        <v>-352920</v>
      </c>
      <c r="G180" s="11"/>
      <c r="H180" s="33"/>
      <c r="I180" s="11">
        <v>450361</v>
      </c>
      <c r="J180" s="11">
        <v>-33555</v>
      </c>
      <c r="K180" s="11">
        <v>-579765</v>
      </c>
      <c r="L180" s="11">
        <v>-801415</v>
      </c>
      <c r="M180" s="11"/>
      <c r="N180" s="33"/>
    </row>
    <row r="181" spans="1:14" ht="16.5">
      <c r="A181" s="38" t="s">
        <v>128</v>
      </c>
      <c r="C181" s="11">
        <v>1676745</v>
      </c>
      <c r="D181" s="11">
        <v>-193754</v>
      </c>
      <c r="E181" s="11">
        <v>-1093308</v>
      </c>
      <c r="F181" s="11">
        <v>-1030207</v>
      </c>
      <c r="G181" s="11"/>
      <c r="H181" s="33"/>
      <c r="I181" s="11">
        <v>207629</v>
      </c>
      <c r="J181" s="11">
        <v>1259912</v>
      </c>
      <c r="K181" s="11">
        <v>-806785</v>
      </c>
      <c r="L181" s="11">
        <v>-702214</v>
      </c>
      <c r="M181" s="11"/>
      <c r="N181" s="33"/>
    </row>
    <row r="182" spans="1:14" ht="16.5">
      <c r="A182" s="38" t="s">
        <v>129</v>
      </c>
      <c r="C182" s="11">
        <v>-284994</v>
      </c>
      <c r="D182" s="11">
        <v>137984</v>
      </c>
      <c r="E182" s="11">
        <v>-178945</v>
      </c>
      <c r="F182" s="11">
        <v>363287</v>
      </c>
      <c r="G182" s="11"/>
      <c r="H182" s="33"/>
      <c r="I182" s="11">
        <v>-784684</v>
      </c>
      <c r="J182" s="11">
        <v>-5022</v>
      </c>
      <c r="K182" s="11">
        <v>-43396</v>
      </c>
      <c r="L182" s="11">
        <v>376059</v>
      </c>
      <c r="M182" s="11"/>
      <c r="N182" s="33"/>
    </row>
    <row r="183" spans="1:14" ht="16.5">
      <c r="A183" s="38" t="s">
        <v>56</v>
      </c>
      <c r="C183" s="11">
        <v>25998</v>
      </c>
      <c r="D183" s="11">
        <v>-9452</v>
      </c>
      <c r="E183" s="11">
        <v>9871</v>
      </c>
      <c r="F183" s="11">
        <v>-24357</v>
      </c>
      <c r="G183" s="11"/>
      <c r="H183" s="33"/>
      <c r="I183" s="11">
        <v>6008</v>
      </c>
      <c r="J183" s="11">
        <v>7835</v>
      </c>
      <c r="K183" s="11">
        <v>25385</v>
      </c>
      <c r="L183" s="11">
        <v>-30174</v>
      </c>
      <c r="M183" s="11"/>
      <c r="N183" s="33"/>
    </row>
    <row r="184" spans="1:14" ht="16.5">
      <c r="A184" s="38" t="s">
        <v>130</v>
      </c>
      <c r="C184" s="11">
        <v>-16218</v>
      </c>
      <c r="D184" s="11">
        <v>-117775</v>
      </c>
      <c r="E184" s="11">
        <v>-67002</v>
      </c>
      <c r="F184" s="11">
        <v>-194633</v>
      </c>
      <c r="G184" s="11"/>
      <c r="H184" s="33"/>
      <c r="I184" s="11">
        <v>-1874</v>
      </c>
      <c r="J184" s="11">
        <v>4112</v>
      </c>
      <c r="K184" s="11">
        <v>-2570</v>
      </c>
      <c r="L184" s="11">
        <v>-2589</v>
      </c>
      <c r="M184" s="11"/>
      <c r="N184" s="33"/>
    </row>
    <row r="185" spans="1:14" ht="16.5">
      <c r="A185" s="38" t="s">
        <v>131</v>
      </c>
      <c r="C185" s="11">
        <v>-472228</v>
      </c>
      <c r="D185" s="11">
        <v>-519671</v>
      </c>
      <c r="E185" s="11">
        <v>-514090</v>
      </c>
      <c r="F185" s="11">
        <v>-490005</v>
      </c>
      <c r="G185" s="11"/>
      <c r="H185" s="33"/>
      <c r="I185" s="11">
        <v>-361573</v>
      </c>
      <c r="J185" s="11">
        <v>-367332</v>
      </c>
      <c r="K185" s="11">
        <v>-365575</v>
      </c>
      <c r="L185" s="11">
        <v>-419248</v>
      </c>
      <c r="M185" s="11"/>
      <c r="N185" s="33"/>
    </row>
    <row r="186" spans="1:14" ht="16.5">
      <c r="A186" s="38" t="s">
        <v>132</v>
      </c>
      <c r="C186" s="11">
        <v>-294770</v>
      </c>
      <c r="D186" s="11">
        <v>11214</v>
      </c>
      <c r="E186" s="11">
        <v>-62989</v>
      </c>
      <c r="F186" s="11">
        <v>132184</v>
      </c>
      <c r="G186" s="11"/>
      <c r="H186" s="33"/>
      <c r="I186" s="11">
        <v>-284542</v>
      </c>
      <c r="J186" s="11">
        <v>84345</v>
      </c>
      <c r="K186" s="11">
        <v>134028</v>
      </c>
      <c r="L186" s="11">
        <v>94191</v>
      </c>
      <c r="M186" s="11"/>
      <c r="N186" s="33"/>
    </row>
    <row r="187" spans="1:14" ht="16.5">
      <c r="A187" s="38" t="s">
        <v>76</v>
      </c>
      <c r="C187" s="11">
        <v>21570</v>
      </c>
      <c r="D187" s="11">
        <v>572223</v>
      </c>
      <c r="E187" s="11">
        <v>852467</v>
      </c>
      <c r="F187" s="11">
        <v>-1649149</v>
      </c>
      <c r="G187" s="11"/>
      <c r="H187" s="33"/>
      <c r="I187" s="11">
        <v>-1560324</v>
      </c>
      <c r="J187" s="11">
        <v>385323</v>
      </c>
      <c r="K187" s="11">
        <v>1297550</v>
      </c>
      <c r="L187" s="11">
        <v>-984085</v>
      </c>
      <c r="M187" s="11"/>
      <c r="N187" s="33"/>
    </row>
    <row r="188" spans="1:14" ht="16.5">
      <c r="A188" s="38" t="s">
        <v>133</v>
      </c>
      <c r="C188" s="11">
        <v>64076</v>
      </c>
      <c r="D188" s="11">
        <v>37116</v>
      </c>
      <c r="E188" s="11">
        <v>7972</v>
      </c>
      <c r="F188" s="11">
        <v>-1914</v>
      </c>
      <c r="G188" s="11"/>
      <c r="H188" s="33"/>
      <c r="I188" s="11">
        <v>63359</v>
      </c>
      <c r="J188" s="11">
        <v>-3358</v>
      </c>
      <c r="K188" s="11">
        <v>22910</v>
      </c>
      <c r="L188" s="11">
        <v>-84569</v>
      </c>
      <c r="M188" s="11"/>
      <c r="N188" s="33"/>
    </row>
    <row r="189" spans="1:14" ht="16.5">
      <c r="A189" s="38" t="s">
        <v>134</v>
      </c>
      <c r="C189" s="11">
        <v>-1599015</v>
      </c>
      <c r="D189" s="11">
        <v>571275</v>
      </c>
      <c r="E189" s="11">
        <v>-85989</v>
      </c>
      <c r="F189" s="11">
        <v>1109190</v>
      </c>
      <c r="G189" s="11"/>
      <c r="H189" s="33"/>
      <c r="I189" s="11">
        <v>-1835755</v>
      </c>
      <c r="J189" s="11">
        <v>981547</v>
      </c>
      <c r="K189" s="11">
        <v>-131906</v>
      </c>
      <c r="L189" s="11">
        <v>1137668</v>
      </c>
      <c r="M189" s="11"/>
      <c r="N189" s="33"/>
    </row>
    <row r="190" spans="1:14" ht="16.5">
      <c r="A190" s="38" t="s">
        <v>135</v>
      </c>
      <c r="C190" s="11">
        <v>-7790</v>
      </c>
      <c r="D190" s="11">
        <v>-82073</v>
      </c>
      <c r="E190" s="11">
        <v>-67034</v>
      </c>
      <c r="F190" s="11">
        <v>-84270</v>
      </c>
      <c r="G190" s="11"/>
      <c r="H190" s="33"/>
      <c r="I190" s="11">
        <v>2676</v>
      </c>
      <c r="J190" s="11">
        <v>2039</v>
      </c>
      <c r="K190" s="11">
        <v>2790</v>
      </c>
      <c r="L190" s="11">
        <v>10765</v>
      </c>
      <c r="M190" s="11"/>
      <c r="N190" s="33"/>
    </row>
    <row r="191" spans="1:14" ht="16.5">
      <c r="A191" s="38" t="s">
        <v>83</v>
      </c>
      <c r="C191" s="11">
        <v>28000</v>
      </c>
      <c r="D191" s="11">
        <v>-8659</v>
      </c>
      <c r="E191" s="11">
        <v>17205</v>
      </c>
      <c r="F191" s="11">
        <v>10164</v>
      </c>
      <c r="G191" s="11"/>
      <c r="H191" s="33"/>
      <c r="I191" s="11">
        <v>-60312</v>
      </c>
      <c r="J191" s="11">
        <v>-9065</v>
      </c>
      <c r="K191" s="11">
        <v>28627</v>
      </c>
      <c r="L191" s="11">
        <v>-29869</v>
      </c>
      <c r="M191" s="11"/>
      <c r="N191" s="33"/>
    </row>
    <row r="192" spans="1:14" ht="16.5">
      <c r="A192" s="38" t="s">
        <v>136</v>
      </c>
      <c r="C192" s="11">
        <v>13290</v>
      </c>
      <c r="D192" s="11">
        <v>16489</v>
      </c>
      <c r="E192" s="11">
        <v>175488</v>
      </c>
      <c r="F192" s="11">
        <v>455956</v>
      </c>
      <c r="G192" s="11"/>
      <c r="H192" s="33"/>
      <c r="I192" s="11">
        <v>93685</v>
      </c>
      <c r="J192" s="11">
        <v>-57944</v>
      </c>
      <c r="K192" s="11">
        <v>140143</v>
      </c>
      <c r="L192" s="11">
        <v>196611</v>
      </c>
      <c r="M192" s="11"/>
      <c r="N192" s="33"/>
    </row>
    <row r="193" spans="1:14" ht="16.5">
      <c r="A193" s="38" t="s">
        <v>91</v>
      </c>
      <c r="C193" s="11">
        <v>-10917</v>
      </c>
      <c r="D193" s="45">
        <v>-8614</v>
      </c>
      <c r="E193" s="11">
        <v>-6489</v>
      </c>
      <c r="F193" s="11">
        <v>-6491</v>
      </c>
      <c r="G193" s="11"/>
      <c r="H193" s="33"/>
      <c r="I193" s="11">
        <v>-12733</v>
      </c>
      <c r="J193" s="11">
        <v>-6228</v>
      </c>
      <c r="K193" s="11">
        <v>-6272</v>
      </c>
      <c r="L193" s="11">
        <v>-6289</v>
      </c>
      <c r="M193" s="11"/>
      <c r="N193" s="33"/>
    </row>
    <row r="194" spans="1:14">
      <c r="A194" s="36" t="s">
        <v>137</v>
      </c>
      <c r="C194" s="23">
        <v>10324015</v>
      </c>
      <c r="D194" s="11">
        <v>10528121</v>
      </c>
      <c r="E194" s="23">
        <v>9815081</v>
      </c>
      <c r="F194" s="23">
        <v>8902049</v>
      </c>
      <c r="G194" s="11"/>
      <c r="I194" s="23">
        <v>4820544</v>
      </c>
      <c r="J194" s="23">
        <v>11192665</v>
      </c>
      <c r="K194" s="23">
        <v>8493501</v>
      </c>
      <c r="L194" s="23">
        <v>7725163</v>
      </c>
      <c r="M194" s="11"/>
    </row>
    <row r="195" spans="1:14">
      <c r="A195" s="36" t="s">
        <v>138</v>
      </c>
      <c r="C195" s="11">
        <v>3176</v>
      </c>
      <c r="D195" s="11">
        <v>4609</v>
      </c>
      <c r="E195" s="11">
        <v>3207</v>
      </c>
      <c r="F195" s="11">
        <v>2983</v>
      </c>
      <c r="G195" s="11"/>
      <c r="I195" s="11">
        <v>2105</v>
      </c>
      <c r="J195" s="11">
        <v>4058</v>
      </c>
      <c r="K195" s="11">
        <v>5442</v>
      </c>
      <c r="L195" s="11">
        <v>4033</v>
      </c>
      <c r="M195" s="11"/>
    </row>
    <row r="196" spans="1:14">
      <c r="A196" s="36" t="s">
        <v>139</v>
      </c>
      <c r="C196" s="11">
        <v>-473</v>
      </c>
      <c r="D196" s="11">
        <v>-429</v>
      </c>
      <c r="E196" s="11">
        <v>-530</v>
      </c>
      <c r="F196" s="11">
        <v>-540</v>
      </c>
      <c r="G196" s="11"/>
      <c r="I196" s="11">
        <v>-455</v>
      </c>
      <c r="J196" s="11">
        <v>-475</v>
      </c>
      <c r="K196" s="11">
        <v>-391</v>
      </c>
      <c r="L196" s="11">
        <v>-395</v>
      </c>
      <c r="M196" s="11"/>
    </row>
    <row r="197" spans="1:14">
      <c r="A197" s="36" t="s">
        <v>140</v>
      </c>
      <c r="C197" s="11">
        <v>-10342</v>
      </c>
      <c r="D197" s="45">
        <v>-2104726</v>
      </c>
      <c r="E197" s="11">
        <v>-1409796</v>
      </c>
      <c r="F197" s="11">
        <v>-11293</v>
      </c>
      <c r="G197" s="11"/>
      <c r="I197" s="11">
        <v>-14131</v>
      </c>
      <c r="J197" s="11">
        <v>-2487301</v>
      </c>
      <c r="K197" s="11">
        <v>-644240</v>
      </c>
      <c r="L197" s="11">
        <v>-42614</v>
      </c>
      <c r="M197" s="11"/>
    </row>
    <row r="198" spans="1:14" s="14" customFormat="1" ht="16.5">
      <c r="A198" s="14" t="s">
        <v>141</v>
      </c>
      <c r="C198" s="28">
        <v>10316376</v>
      </c>
      <c r="D198" s="20">
        <v>8427575</v>
      </c>
      <c r="E198" s="28">
        <v>8407962</v>
      </c>
      <c r="F198" s="28">
        <v>8893199</v>
      </c>
      <c r="G198" s="11"/>
      <c r="H198" s="2"/>
      <c r="I198" s="28">
        <v>4808063</v>
      </c>
      <c r="J198" s="28">
        <v>8708947</v>
      </c>
      <c r="K198" s="28">
        <v>7854312</v>
      </c>
      <c r="L198" s="15">
        <v>7686187</v>
      </c>
      <c r="M198" s="11"/>
      <c r="N198" s="2"/>
    </row>
    <row r="199" spans="1:14">
      <c r="C199" s="11"/>
      <c r="D199" s="11"/>
      <c r="E199" s="11"/>
      <c r="F199" s="11"/>
      <c r="G199" s="11"/>
      <c r="I199" s="11"/>
      <c r="J199" s="11"/>
      <c r="K199" s="11"/>
      <c r="L199" s="11"/>
      <c r="M199" s="11"/>
    </row>
    <row r="200" spans="1:14">
      <c r="A200" s="2" t="s">
        <v>142</v>
      </c>
      <c r="C200" s="11"/>
      <c r="D200" s="11"/>
      <c r="E200" s="35"/>
      <c r="F200" s="35"/>
      <c r="G200" s="11"/>
      <c r="I200" s="11"/>
      <c r="J200" s="11"/>
      <c r="K200" s="35"/>
      <c r="L200" s="11"/>
      <c r="M200" s="11"/>
    </row>
    <row r="201" spans="1:14">
      <c r="A201" s="36" t="s">
        <v>143</v>
      </c>
      <c r="C201" s="11">
        <v>-2625525</v>
      </c>
      <c r="D201" s="11">
        <v>-2327242</v>
      </c>
      <c r="E201" s="11">
        <v>-3533304</v>
      </c>
      <c r="F201" s="55">
        <v>-2544776</v>
      </c>
      <c r="G201" s="11"/>
      <c r="I201" s="11">
        <v>-2348884</v>
      </c>
      <c r="J201" s="11">
        <v>-1997961</v>
      </c>
      <c r="K201" s="11">
        <v>-2087654</v>
      </c>
      <c r="L201" s="11">
        <v>-2085076</v>
      </c>
      <c r="M201" s="11"/>
    </row>
    <row r="202" spans="1:14">
      <c r="A202" s="36" t="s">
        <v>144</v>
      </c>
      <c r="C202" s="11">
        <v>-15678</v>
      </c>
      <c r="D202" s="11">
        <v>-4617</v>
      </c>
      <c r="E202" s="11">
        <v>-2110</v>
      </c>
      <c r="F202" s="55">
        <v>-1485</v>
      </c>
      <c r="G202" s="11"/>
      <c r="I202" s="11">
        <v>-11081</v>
      </c>
      <c r="J202" s="11">
        <v>-5974</v>
      </c>
      <c r="K202" s="11">
        <v>-2493</v>
      </c>
      <c r="L202" s="11">
        <v>-3229</v>
      </c>
      <c r="M202" s="11"/>
    </row>
    <row r="203" spans="1:14">
      <c r="A203" s="36" t="s">
        <v>145</v>
      </c>
      <c r="C203" s="11">
        <v>-112289</v>
      </c>
      <c r="D203" s="11">
        <v>-144397</v>
      </c>
      <c r="E203" s="11">
        <v>-141627</v>
      </c>
      <c r="F203" s="55">
        <v>-132076</v>
      </c>
      <c r="G203" s="11"/>
      <c r="I203" s="11">
        <v>-96976</v>
      </c>
      <c r="J203" s="11">
        <v>-75080</v>
      </c>
      <c r="K203" s="11">
        <v>-61990</v>
      </c>
      <c r="L203" s="11">
        <v>-73778</v>
      </c>
      <c r="M203" s="11"/>
    </row>
    <row r="204" spans="1:14">
      <c r="A204" s="36" t="s">
        <v>146</v>
      </c>
      <c r="C204" s="11">
        <v>-77584</v>
      </c>
      <c r="D204" s="11">
        <v>-163831</v>
      </c>
      <c r="E204" s="11">
        <v>-247473</v>
      </c>
      <c r="F204" s="55">
        <v>-99128</v>
      </c>
      <c r="G204" s="11"/>
      <c r="I204" s="11">
        <v>-25473</v>
      </c>
      <c r="J204" s="11">
        <v>-52211</v>
      </c>
      <c r="K204" s="11">
        <v>-98048</v>
      </c>
      <c r="L204" s="11">
        <v>-57343</v>
      </c>
      <c r="M204" s="11"/>
    </row>
    <row r="205" spans="1:14">
      <c r="A205" s="36" t="s">
        <v>147</v>
      </c>
      <c r="C205" s="11">
        <v>2009</v>
      </c>
      <c r="D205" s="11">
        <v>2015</v>
      </c>
      <c r="E205" s="11">
        <v>11500</v>
      </c>
      <c r="F205" s="55">
        <v>44602</v>
      </c>
      <c r="G205" s="11"/>
      <c r="I205" s="11">
        <v>8852</v>
      </c>
      <c r="J205" s="11">
        <v>2619</v>
      </c>
      <c r="K205" s="11">
        <v>1507</v>
      </c>
      <c r="L205" s="11">
        <v>69369</v>
      </c>
      <c r="M205" s="11"/>
    </row>
    <row r="206" spans="1:14">
      <c r="A206" s="36" t="s">
        <v>148</v>
      </c>
      <c r="C206" s="11">
        <v>3340</v>
      </c>
      <c r="D206" s="11">
        <v>0</v>
      </c>
      <c r="E206" s="11">
        <v>0</v>
      </c>
      <c r="F206" s="55">
        <v>6884</v>
      </c>
      <c r="G206" s="11"/>
      <c r="I206" s="11">
        <v>0</v>
      </c>
      <c r="J206" s="11">
        <v>0</v>
      </c>
      <c r="K206" s="11">
        <v>0</v>
      </c>
      <c r="L206" s="11">
        <v>0</v>
      </c>
      <c r="M206" s="11"/>
    </row>
    <row r="207" spans="1:14">
      <c r="A207" s="36" t="s">
        <v>149</v>
      </c>
      <c r="C207" s="11">
        <v>137</v>
      </c>
      <c r="D207" s="11">
        <v>-137</v>
      </c>
      <c r="E207" s="11">
        <v>0</v>
      </c>
      <c r="F207" s="55">
        <v>0</v>
      </c>
      <c r="G207" s="11"/>
      <c r="I207" s="11">
        <v>0</v>
      </c>
      <c r="J207" s="11">
        <v>0</v>
      </c>
      <c r="K207" s="11">
        <v>0</v>
      </c>
      <c r="L207" s="11">
        <v>0</v>
      </c>
      <c r="M207" s="11"/>
    </row>
    <row r="208" spans="1:14">
      <c r="A208" s="36" t="s">
        <v>200</v>
      </c>
      <c r="C208" s="11">
        <v>-41</v>
      </c>
      <c r="D208" s="11">
        <v>166</v>
      </c>
      <c r="E208" s="11">
        <v>6</v>
      </c>
      <c r="F208" s="55">
        <v>39</v>
      </c>
      <c r="G208" s="11"/>
      <c r="I208" s="11">
        <v>11</v>
      </c>
      <c r="J208" s="11">
        <v>68</v>
      </c>
      <c r="K208" s="11">
        <v>-15</v>
      </c>
      <c r="L208" s="11">
        <v>62</v>
      </c>
      <c r="M208" s="11"/>
    </row>
    <row r="209" spans="1:13">
      <c r="A209" s="36" t="s">
        <v>188</v>
      </c>
      <c r="C209" s="26">
        <v>0</v>
      </c>
      <c r="D209" s="11">
        <v>0</v>
      </c>
      <c r="E209" s="11">
        <v>0</v>
      </c>
      <c r="F209" s="55">
        <v>0</v>
      </c>
      <c r="G209" s="11"/>
      <c r="I209" s="11"/>
      <c r="J209" s="11"/>
      <c r="K209" s="11"/>
      <c r="L209" s="11">
        <v>1742723</v>
      </c>
      <c r="M209" s="11"/>
    </row>
    <row r="210" spans="1:13">
      <c r="A210" s="36" t="s">
        <v>150</v>
      </c>
      <c r="C210" s="11">
        <v>-39879</v>
      </c>
      <c r="D210" s="11">
        <v>-63460</v>
      </c>
      <c r="E210" s="11">
        <v>-28162</v>
      </c>
      <c r="F210" s="55">
        <v>-1939</v>
      </c>
      <c r="G210" s="11"/>
      <c r="I210" s="11">
        <v>-38522</v>
      </c>
      <c r="J210" s="11">
        <v>-35589</v>
      </c>
      <c r="K210" s="11">
        <v>-29631</v>
      </c>
      <c r="L210" s="11">
        <v>-330775</v>
      </c>
      <c r="M210" s="11"/>
    </row>
    <row r="211" spans="1:13">
      <c r="A211" s="36" t="s">
        <v>151</v>
      </c>
      <c r="C211" s="26">
        <v>0</v>
      </c>
      <c r="D211" s="11">
        <v>-63720</v>
      </c>
      <c r="E211" s="11">
        <v>0</v>
      </c>
      <c r="F211" s="55">
        <v>0</v>
      </c>
      <c r="G211" s="11"/>
      <c r="I211" s="11" t="s">
        <v>54</v>
      </c>
      <c r="J211" s="11">
        <v>-158220</v>
      </c>
      <c r="K211" s="11">
        <v>-210</v>
      </c>
      <c r="L211" s="11">
        <v>-641271</v>
      </c>
      <c r="M211" s="11"/>
    </row>
    <row r="212" spans="1:13">
      <c r="A212" s="36" t="s">
        <v>152</v>
      </c>
      <c r="C212" s="26">
        <v>0</v>
      </c>
      <c r="D212" s="11">
        <v>0</v>
      </c>
      <c r="E212" s="11">
        <v>0</v>
      </c>
      <c r="F212" s="55">
        <v>0</v>
      </c>
      <c r="G212" s="11"/>
      <c r="I212" s="11">
        <v>0</v>
      </c>
      <c r="J212" s="11">
        <v>0</v>
      </c>
      <c r="K212" s="11">
        <v>0</v>
      </c>
      <c r="L212" s="11">
        <v>0</v>
      </c>
      <c r="M212" s="11"/>
    </row>
    <row r="213" spans="1:13">
      <c r="A213" s="36" t="s">
        <v>153</v>
      </c>
      <c r="C213" s="26">
        <v>0</v>
      </c>
      <c r="D213" s="11">
        <v>0</v>
      </c>
      <c r="E213" s="11">
        <v>0</v>
      </c>
      <c r="F213" s="55">
        <v>0</v>
      </c>
      <c r="G213" s="11"/>
      <c r="I213" s="11">
        <v>16199</v>
      </c>
      <c r="J213" s="11">
        <v>0</v>
      </c>
      <c r="K213" s="11">
        <v>0</v>
      </c>
      <c r="L213" s="11">
        <v>0</v>
      </c>
      <c r="M213" s="11"/>
    </row>
    <row r="214" spans="1:13">
      <c r="A214" s="36" t="s">
        <v>154</v>
      </c>
      <c r="C214" s="11">
        <v>-6000</v>
      </c>
      <c r="D214" s="11">
        <v>-659610</v>
      </c>
      <c r="E214" s="11">
        <v>-4148262</v>
      </c>
      <c r="F214" s="55">
        <v>-31150</v>
      </c>
      <c r="G214" s="11"/>
      <c r="I214" s="11">
        <v>0</v>
      </c>
      <c r="J214" s="11">
        <v>-35000</v>
      </c>
      <c r="K214" s="11">
        <v>0</v>
      </c>
      <c r="L214" s="11">
        <v>-159200</v>
      </c>
      <c r="M214" s="11"/>
    </row>
    <row r="215" spans="1:13">
      <c r="A215" s="36" t="s">
        <v>155</v>
      </c>
      <c r="C215" s="26">
        <v>0</v>
      </c>
      <c r="D215" s="11">
        <v>0</v>
      </c>
      <c r="E215" s="26">
        <v>0</v>
      </c>
      <c r="F215" s="56">
        <v>0</v>
      </c>
      <c r="G215" s="11"/>
      <c r="I215" s="26" t="s">
        <v>54</v>
      </c>
      <c r="J215" s="26">
        <v>0</v>
      </c>
      <c r="K215" s="26">
        <v>0</v>
      </c>
      <c r="L215" s="11">
        <v>0</v>
      </c>
      <c r="M215" s="11"/>
    </row>
    <row r="216" spans="1:13">
      <c r="A216" s="36" t="s">
        <v>189</v>
      </c>
      <c r="C216" s="26">
        <v>0</v>
      </c>
      <c r="D216" s="11">
        <v>0</v>
      </c>
      <c r="E216" s="26">
        <v>0</v>
      </c>
      <c r="F216" s="56">
        <v>0</v>
      </c>
      <c r="G216" s="11"/>
      <c r="I216" s="26" t="s">
        <v>54</v>
      </c>
      <c r="J216" s="26">
        <v>0</v>
      </c>
      <c r="K216" s="26">
        <v>0</v>
      </c>
      <c r="L216" s="11">
        <v>437886</v>
      </c>
      <c r="M216" s="11"/>
    </row>
    <row r="217" spans="1:13">
      <c r="A217" s="36" t="s">
        <v>156</v>
      </c>
      <c r="C217" s="26">
        <v>0</v>
      </c>
      <c r="D217" s="11">
        <v>0</v>
      </c>
      <c r="E217" s="11">
        <v>0</v>
      </c>
      <c r="F217" s="55">
        <v>0</v>
      </c>
      <c r="G217" s="11"/>
      <c r="I217" s="11">
        <v>0</v>
      </c>
      <c r="J217" s="11">
        <v>0</v>
      </c>
      <c r="K217" s="11">
        <v>0</v>
      </c>
      <c r="L217" s="11">
        <v>0</v>
      </c>
      <c r="M217" s="11"/>
    </row>
    <row r="218" spans="1:13">
      <c r="A218" s="36" t="s">
        <v>157</v>
      </c>
      <c r="C218" s="11">
        <v>-63986</v>
      </c>
      <c r="D218" s="11">
        <v>63986</v>
      </c>
      <c r="E218" s="11">
        <v>0</v>
      </c>
      <c r="F218" s="55">
        <v>-48632</v>
      </c>
      <c r="G218" s="11"/>
      <c r="I218" s="11">
        <v>-169972</v>
      </c>
      <c r="J218" s="11">
        <v>147531</v>
      </c>
      <c r="K218" s="11">
        <v>-753338</v>
      </c>
      <c r="L218" s="11">
        <v>775779</v>
      </c>
      <c r="M218" s="11"/>
    </row>
    <row r="219" spans="1:13">
      <c r="A219" s="36" t="s">
        <v>158</v>
      </c>
      <c r="C219" s="11">
        <v>49634</v>
      </c>
      <c r="D219" s="11">
        <v>10209</v>
      </c>
      <c r="E219" s="11">
        <v>109732</v>
      </c>
      <c r="F219" s="55">
        <v>925372</v>
      </c>
      <c r="G219" s="11"/>
      <c r="I219" s="11">
        <v>97469</v>
      </c>
      <c r="J219" s="11">
        <v>3366</v>
      </c>
      <c r="K219" s="11">
        <v>75541</v>
      </c>
      <c r="L219" s="11">
        <v>784032</v>
      </c>
      <c r="M219" s="11"/>
    </row>
    <row r="220" spans="1:13" ht="31.5">
      <c r="A220" s="44" t="s">
        <v>195</v>
      </c>
      <c r="C220" s="11">
        <v>17194</v>
      </c>
      <c r="D220" s="11">
        <v>1962</v>
      </c>
      <c r="E220" s="11">
        <v>0</v>
      </c>
      <c r="F220" s="55">
        <v>0</v>
      </c>
      <c r="G220" s="11"/>
      <c r="I220" s="11"/>
      <c r="J220" s="11"/>
      <c r="K220" s="11"/>
      <c r="L220" s="11"/>
      <c r="M220" s="11"/>
    </row>
    <row r="221" spans="1:13">
      <c r="A221" s="36" t="s">
        <v>159</v>
      </c>
      <c r="C221" s="26">
        <v>0</v>
      </c>
      <c r="D221" s="11">
        <v>0</v>
      </c>
      <c r="E221" s="11">
        <v>0</v>
      </c>
      <c r="F221" s="55">
        <v>0</v>
      </c>
      <c r="G221" s="11"/>
      <c r="I221" s="11">
        <v>0</v>
      </c>
      <c r="J221" s="11">
        <v>0</v>
      </c>
      <c r="K221" s="11">
        <v>0</v>
      </c>
      <c r="L221" s="11">
        <v>0</v>
      </c>
      <c r="M221" s="11"/>
    </row>
    <row r="222" spans="1:13">
      <c r="A222" s="36" t="s">
        <v>213</v>
      </c>
      <c r="C222" s="26">
        <v>0</v>
      </c>
      <c r="D222" s="11">
        <v>0</v>
      </c>
      <c r="E222" s="11">
        <v>685513</v>
      </c>
      <c r="F222" s="55">
        <v>43584</v>
      </c>
      <c r="G222" s="11"/>
      <c r="I222" s="11"/>
      <c r="J222" s="11"/>
      <c r="K222" s="11"/>
      <c r="L222" s="11"/>
      <c r="M222" s="11"/>
    </row>
    <row r="223" spans="1:13">
      <c r="A223" s="53" t="s">
        <v>219</v>
      </c>
      <c r="C223" s="26"/>
      <c r="D223" s="11"/>
      <c r="E223" s="11"/>
      <c r="F223" s="55">
        <v>162600</v>
      </c>
      <c r="G223" s="11"/>
      <c r="I223" s="11"/>
      <c r="J223" s="11"/>
      <c r="K223" s="11"/>
      <c r="L223" s="11"/>
      <c r="M223" s="11"/>
    </row>
    <row r="224" spans="1:13">
      <c r="A224" s="36" t="s">
        <v>160</v>
      </c>
      <c r="C224" s="11">
        <v>-111042</v>
      </c>
      <c r="D224" s="11">
        <v>-51806</v>
      </c>
      <c r="E224" s="11">
        <v>-78542</v>
      </c>
      <c r="F224" s="55">
        <v>-73744</v>
      </c>
      <c r="G224" s="11"/>
      <c r="I224" s="11">
        <v>-84829</v>
      </c>
      <c r="J224" s="11">
        <v>-50023</v>
      </c>
      <c r="K224" s="11">
        <v>-92028</v>
      </c>
      <c r="L224" s="11">
        <v>-61935</v>
      </c>
      <c r="M224" s="11"/>
    </row>
    <row r="225" spans="1:14">
      <c r="A225" s="36" t="s">
        <v>161</v>
      </c>
      <c r="C225" s="11">
        <v>102141</v>
      </c>
      <c r="D225" s="11">
        <v>100460</v>
      </c>
      <c r="E225" s="11">
        <v>98404</v>
      </c>
      <c r="F225" s="55">
        <v>93325</v>
      </c>
      <c r="G225" s="11"/>
      <c r="I225" s="11">
        <v>69318</v>
      </c>
      <c r="J225" s="11">
        <v>85633</v>
      </c>
      <c r="K225" s="11">
        <v>112352</v>
      </c>
      <c r="L225" s="11">
        <v>134837</v>
      </c>
      <c r="M225" s="11"/>
    </row>
    <row r="226" spans="1:14">
      <c r="A226" s="36" t="s">
        <v>162</v>
      </c>
      <c r="C226" s="11">
        <v>-25419</v>
      </c>
      <c r="D226" s="11">
        <v>-59491</v>
      </c>
      <c r="E226" s="11">
        <v>-288905</v>
      </c>
      <c r="F226" s="55">
        <v>-955292</v>
      </c>
      <c r="G226" s="11"/>
      <c r="I226" s="11">
        <v>-53567</v>
      </c>
      <c r="J226" s="11">
        <v>-38475</v>
      </c>
      <c r="K226" s="11">
        <v>-58557</v>
      </c>
      <c r="L226" s="11">
        <v>-179963</v>
      </c>
      <c r="M226" s="11"/>
    </row>
    <row r="227" spans="1:14">
      <c r="A227" s="36" t="s">
        <v>163</v>
      </c>
      <c r="C227" s="11">
        <v>7740</v>
      </c>
      <c r="D227" s="11">
        <v>106914</v>
      </c>
      <c r="E227" s="11">
        <v>65134</v>
      </c>
      <c r="F227" s="55">
        <v>236423</v>
      </c>
      <c r="G227" s="11"/>
      <c r="I227" s="11">
        <v>1256</v>
      </c>
      <c r="J227" s="11">
        <v>74875</v>
      </c>
      <c r="K227" s="11">
        <v>25993</v>
      </c>
      <c r="L227" s="11">
        <v>76035</v>
      </c>
      <c r="M227" s="11"/>
    </row>
    <row r="228" spans="1:14">
      <c r="A228" s="36" t="s">
        <v>185</v>
      </c>
      <c r="C228" s="11">
        <v>0</v>
      </c>
      <c r="D228" s="11">
        <v>0</v>
      </c>
      <c r="E228" s="11">
        <v>0</v>
      </c>
      <c r="F228" s="55">
        <v>0</v>
      </c>
      <c r="G228" s="11"/>
      <c r="I228" s="11"/>
      <c r="J228" s="11"/>
      <c r="K228" s="11"/>
      <c r="L228" s="11">
        <v>-55</v>
      </c>
      <c r="M228" s="11"/>
    </row>
    <row r="229" spans="1:14">
      <c r="A229" s="36" t="s">
        <v>138</v>
      </c>
      <c r="C229" s="11">
        <v>33870</v>
      </c>
      <c r="D229" s="11">
        <v>91052</v>
      </c>
      <c r="E229" s="11">
        <v>37941</v>
      </c>
      <c r="F229" s="55">
        <v>99577</v>
      </c>
      <c r="G229" s="11"/>
      <c r="I229" s="11">
        <v>29258</v>
      </c>
      <c r="J229" s="11">
        <v>72461</v>
      </c>
      <c r="K229" s="11">
        <v>24777</v>
      </c>
      <c r="L229" s="11">
        <v>79284</v>
      </c>
      <c r="M229" s="11"/>
    </row>
    <row r="230" spans="1:14">
      <c r="A230" s="36" t="s">
        <v>201</v>
      </c>
      <c r="C230" s="11">
        <v>8805</v>
      </c>
      <c r="D230" s="45">
        <v>5644</v>
      </c>
      <c r="E230" s="11">
        <v>829986</v>
      </c>
      <c r="F230" s="55">
        <v>16483</v>
      </c>
      <c r="G230" s="54"/>
      <c r="I230" s="11" t="s">
        <v>54</v>
      </c>
      <c r="J230" s="11">
        <v>2063</v>
      </c>
      <c r="K230" s="11">
        <v>30240</v>
      </c>
      <c r="L230" s="11">
        <v>93</v>
      </c>
      <c r="M230" s="11"/>
    </row>
    <row r="231" spans="1:14" s="14" customFormat="1" ht="16.5">
      <c r="A231" s="14" t="s">
        <v>164</v>
      </c>
      <c r="C231" s="28">
        <v>-2852573</v>
      </c>
      <c r="D231" s="20">
        <v>-3155903</v>
      </c>
      <c r="E231" s="28">
        <v>-6630169</v>
      </c>
      <c r="F231" s="57">
        <v>-2259333</v>
      </c>
      <c r="G231" s="43"/>
      <c r="H231" s="2"/>
      <c r="I231" s="28">
        <f t="shared" ref="I231:J231" si="8">SUM(I201:I230)</f>
        <v>-2606941</v>
      </c>
      <c r="J231" s="28">
        <f t="shared" si="8"/>
        <v>-2059917</v>
      </c>
      <c r="K231" s="28">
        <f>SUM(K201:K230)</f>
        <v>-2913554</v>
      </c>
      <c r="L231" s="28">
        <v>507475</v>
      </c>
      <c r="M231" s="43"/>
      <c r="N231" s="2"/>
    </row>
    <row r="232" spans="1:14">
      <c r="C232" s="11"/>
      <c r="D232" s="11"/>
      <c r="E232" s="11"/>
      <c r="F232" s="55"/>
      <c r="G232" s="11"/>
      <c r="I232" s="11"/>
      <c r="J232" s="11"/>
      <c r="K232" s="11"/>
      <c r="L232" s="11"/>
      <c r="M232" s="11"/>
    </row>
    <row r="233" spans="1:14">
      <c r="A233" s="2" t="s">
        <v>165</v>
      </c>
      <c r="C233" s="11"/>
      <c r="D233" s="11"/>
      <c r="E233" s="11"/>
      <c r="F233" s="55"/>
      <c r="G233" s="11"/>
      <c r="I233" s="11"/>
      <c r="J233" s="11"/>
      <c r="K233" s="11"/>
      <c r="L233" s="11"/>
      <c r="M233" s="11"/>
    </row>
    <row r="234" spans="1:14">
      <c r="A234" s="36" t="s">
        <v>166</v>
      </c>
      <c r="C234" s="11">
        <v>-1360000</v>
      </c>
      <c r="D234" s="11">
        <v>100000</v>
      </c>
      <c r="E234" s="11">
        <v>6960000</v>
      </c>
      <c r="F234" s="55">
        <v>-4870000</v>
      </c>
      <c r="G234" s="11"/>
      <c r="I234" s="11">
        <v>-5140000</v>
      </c>
      <c r="J234" s="11">
        <v>-4930000</v>
      </c>
      <c r="K234" s="11">
        <v>4150000</v>
      </c>
      <c r="L234" s="11">
        <v>-14618575</v>
      </c>
      <c r="M234" s="11"/>
    </row>
    <row r="235" spans="1:14">
      <c r="A235" s="36" t="s">
        <v>167</v>
      </c>
      <c r="C235" s="11">
        <v>-5379466</v>
      </c>
      <c r="D235" s="11">
        <v>-2188761</v>
      </c>
      <c r="E235" s="11">
        <v>-2992360</v>
      </c>
      <c r="F235" s="55">
        <v>2792115</v>
      </c>
      <c r="G235" s="11"/>
      <c r="I235" s="11">
        <v>3093557</v>
      </c>
      <c r="J235" s="11">
        <v>-1891556</v>
      </c>
      <c r="K235" s="11">
        <v>4284482</v>
      </c>
      <c r="L235" s="11">
        <v>2238684</v>
      </c>
      <c r="M235" s="11"/>
    </row>
    <row r="236" spans="1:14">
      <c r="A236" s="36" t="s">
        <v>203</v>
      </c>
      <c r="C236" s="26"/>
      <c r="D236" s="11">
        <v>0</v>
      </c>
      <c r="E236" s="26">
        <v>1997415</v>
      </c>
      <c r="F236" s="56">
        <v>0</v>
      </c>
      <c r="G236" s="11"/>
      <c r="I236" s="26">
        <v>0</v>
      </c>
      <c r="J236" s="26">
        <v>6492645</v>
      </c>
      <c r="K236" s="26">
        <v>0</v>
      </c>
      <c r="L236" s="11">
        <v>0</v>
      </c>
      <c r="M236" s="11"/>
    </row>
    <row r="237" spans="1:14">
      <c r="A237" s="36" t="s">
        <v>168</v>
      </c>
      <c r="C237" s="26"/>
      <c r="D237" s="11">
        <v>0</v>
      </c>
      <c r="E237" s="26">
        <v>0</v>
      </c>
      <c r="F237" s="56">
        <v>0</v>
      </c>
      <c r="G237" s="11"/>
      <c r="I237" s="26">
        <v>0</v>
      </c>
      <c r="J237" s="26">
        <v>-6000000</v>
      </c>
      <c r="K237" s="26">
        <v>0</v>
      </c>
      <c r="L237" s="11">
        <v>0</v>
      </c>
      <c r="M237" s="11"/>
    </row>
    <row r="238" spans="1:14">
      <c r="A238" s="36" t="s">
        <v>169</v>
      </c>
      <c r="C238" s="11">
        <v>1998595</v>
      </c>
      <c r="D238" s="11">
        <v>51440</v>
      </c>
      <c r="E238" s="11">
        <v>3002103</v>
      </c>
      <c r="F238" s="55">
        <v>2996684</v>
      </c>
      <c r="G238" s="11"/>
      <c r="I238" s="11">
        <v>504040</v>
      </c>
      <c r="J238" s="11">
        <v>2062</v>
      </c>
      <c r="K238" s="11">
        <v>800</v>
      </c>
      <c r="L238" s="11">
        <v>11176173</v>
      </c>
      <c r="M238" s="11"/>
    </row>
    <row r="239" spans="1:14">
      <c r="A239" s="36" t="s">
        <v>170</v>
      </c>
      <c r="C239" s="11">
        <v>-38629</v>
      </c>
      <c r="D239" s="11">
        <v>-152384</v>
      </c>
      <c r="E239" s="11">
        <v>-80239</v>
      </c>
      <c r="F239" s="55">
        <v>-3634525</v>
      </c>
      <c r="G239" s="11"/>
      <c r="I239" s="11">
        <v>-51000</v>
      </c>
      <c r="J239" s="11">
        <v>-51766</v>
      </c>
      <c r="K239" s="11">
        <v>-84931</v>
      </c>
      <c r="L239" s="11">
        <v>-3561000</v>
      </c>
      <c r="M239" s="11"/>
    </row>
    <row r="240" spans="1:14">
      <c r="A240" s="36" t="s">
        <v>171</v>
      </c>
      <c r="C240" s="11">
        <v>-1543017</v>
      </c>
      <c r="D240" s="11">
        <v>-1281938</v>
      </c>
      <c r="E240" s="11">
        <v>-1145341</v>
      </c>
      <c r="F240" s="55">
        <v>-1133748</v>
      </c>
      <c r="G240" s="11"/>
      <c r="I240" s="11">
        <v>-1114971</v>
      </c>
      <c r="J240" s="11">
        <v>-1036423</v>
      </c>
      <c r="K240" s="11">
        <v>-1051097</v>
      </c>
      <c r="L240" s="11">
        <v>-1208415</v>
      </c>
      <c r="M240" s="11"/>
    </row>
    <row r="241" spans="1:14">
      <c r="A241" s="36" t="s">
        <v>172</v>
      </c>
      <c r="C241" s="11">
        <v>41961</v>
      </c>
      <c r="D241" s="11">
        <v>27761</v>
      </c>
      <c r="E241" s="11">
        <v>38874</v>
      </c>
      <c r="F241" s="55">
        <v>39077</v>
      </c>
      <c r="G241" s="11"/>
      <c r="I241" s="11">
        <v>30726</v>
      </c>
      <c r="J241" s="11">
        <v>52839</v>
      </c>
      <c r="K241" s="11">
        <v>56191</v>
      </c>
      <c r="L241" s="11">
        <v>94241</v>
      </c>
      <c r="M241" s="11"/>
    </row>
    <row r="242" spans="1:14">
      <c r="A242" s="36" t="s">
        <v>173</v>
      </c>
      <c r="C242" s="11">
        <v>-48111</v>
      </c>
      <c r="D242" s="11">
        <v>-53550</v>
      </c>
      <c r="E242" s="11">
        <v>-70983</v>
      </c>
      <c r="F242" s="55">
        <v>-51287</v>
      </c>
      <c r="G242" s="11"/>
      <c r="I242" s="11">
        <v>-23539</v>
      </c>
      <c r="J242" s="11">
        <v>-27410</v>
      </c>
      <c r="K242" s="11">
        <v>-51248</v>
      </c>
      <c r="L242" s="11">
        <v>-72663</v>
      </c>
      <c r="M242" s="11"/>
    </row>
    <row r="243" spans="1:14">
      <c r="A243" s="36" t="s">
        <v>215</v>
      </c>
      <c r="C243" s="11"/>
      <c r="D243" s="11">
        <v>-58739</v>
      </c>
      <c r="E243" s="11">
        <v>-14963073</v>
      </c>
      <c r="F243" s="55">
        <v>0</v>
      </c>
      <c r="G243" s="11"/>
      <c r="I243" s="11">
        <v>0</v>
      </c>
      <c r="J243" s="11">
        <v>-1837886</v>
      </c>
      <c r="K243" s="11">
        <v>-12128967</v>
      </c>
      <c r="L243" s="11">
        <v>0</v>
      </c>
      <c r="M243" s="11"/>
    </row>
    <row r="244" spans="1:14">
      <c r="A244" s="36" t="s">
        <v>139</v>
      </c>
      <c r="C244" s="11">
        <v>-421979</v>
      </c>
      <c r="D244" s="11">
        <v>-429930</v>
      </c>
      <c r="E244" s="11">
        <v>-288265</v>
      </c>
      <c r="F244" s="55">
        <v>-295490</v>
      </c>
      <c r="G244" s="11"/>
      <c r="I244" s="11">
        <v>-323091</v>
      </c>
      <c r="J244" s="11">
        <v>-289683</v>
      </c>
      <c r="K244" s="11">
        <v>-160748</v>
      </c>
      <c r="L244" s="11">
        <v>-186848</v>
      </c>
      <c r="M244" s="11"/>
    </row>
    <row r="245" spans="1:14">
      <c r="A245" s="36" t="s">
        <v>198</v>
      </c>
      <c r="C245" s="11"/>
      <c r="D245" s="11">
        <v>-840</v>
      </c>
      <c r="E245" s="11">
        <v>-2958</v>
      </c>
      <c r="F245" s="55">
        <v>-6237</v>
      </c>
      <c r="G245" s="11"/>
      <c r="I245" s="11">
        <v>-2541</v>
      </c>
      <c r="J245" s="11">
        <v>-5544</v>
      </c>
      <c r="K245" s="11">
        <v>0</v>
      </c>
      <c r="L245" s="11">
        <v>0</v>
      </c>
      <c r="M245" s="11"/>
    </row>
    <row r="246" spans="1:14">
      <c r="A246" s="36" t="s">
        <v>174</v>
      </c>
      <c r="C246" s="11"/>
      <c r="D246" s="45">
        <v>0</v>
      </c>
      <c r="E246" s="11">
        <v>0</v>
      </c>
      <c r="F246" s="55">
        <v>0</v>
      </c>
      <c r="G246" s="11"/>
      <c r="I246" s="11">
        <v>151000</v>
      </c>
      <c r="J246" s="11">
        <v>-151000</v>
      </c>
      <c r="K246" s="11">
        <v>0</v>
      </c>
      <c r="L246" s="11">
        <v>0</v>
      </c>
      <c r="M246" s="11"/>
    </row>
    <row r="247" spans="1:14" s="14" customFormat="1" ht="16.5">
      <c r="A247" s="14" t="s">
        <v>175</v>
      </c>
      <c r="C247" s="28">
        <v>-6750646</v>
      </c>
      <c r="D247" s="20">
        <v>-3986941</v>
      </c>
      <c r="E247" s="28">
        <v>-7544827</v>
      </c>
      <c r="F247" s="57">
        <v>-4163411</v>
      </c>
      <c r="G247" s="11"/>
      <c r="H247" s="2"/>
      <c r="I247" s="28">
        <v>-2875819</v>
      </c>
      <c r="J247" s="28">
        <v>-9673722</v>
      </c>
      <c r="K247" s="28">
        <v>-4985518</v>
      </c>
      <c r="L247" s="28">
        <v>-6138403</v>
      </c>
      <c r="M247" s="11"/>
      <c r="N247" s="2"/>
    </row>
    <row r="248" spans="1:14">
      <c r="A248" s="2" t="s">
        <v>176</v>
      </c>
      <c r="C248" s="11">
        <v>1758</v>
      </c>
      <c r="D248" s="46">
        <v>968</v>
      </c>
      <c r="E248" s="11">
        <v>-2581</v>
      </c>
      <c r="F248" s="55">
        <v>-36</v>
      </c>
      <c r="G248" s="11"/>
      <c r="I248" s="11">
        <v>535</v>
      </c>
      <c r="J248" s="11">
        <v>-2770</v>
      </c>
      <c r="K248" s="11">
        <v>2380</v>
      </c>
      <c r="L248" s="11">
        <v>-1729</v>
      </c>
      <c r="M248" s="11"/>
    </row>
    <row r="249" spans="1:14" s="14" customFormat="1" ht="16.5">
      <c r="A249" s="14" t="s">
        <v>216</v>
      </c>
      <c r="C249" s="24">
        <v>714915</v>
      </c>
      <c r="D249" s="16">
        <v>1285699</v>
      </c>
      <c r="E249" s="24">
        <v>-5769615</v>
      </c>
      <c r="F249" s="58">
        <v>2470419</v>
      </c>
      <c r="G249" s="11"/>
      <c r="H249" s="2"/>
      <c r="I249" s="24">
        <v>-674162</v>
      </c>
      <c r="J249" s="24">
        <v>-3027462</v>
      </c>
      <c r="K249" s="24">
        <v>-42380</v>
      </c>
      <c r="L249" s="24">
        <v>2053530</v>
      </c>
      <c r="M249" s="11"/>
      <c r="N249" s="2"/>
    </row>
    <row r="250" spans="1:14">
      <c r="A250" s="2" t="s">
        <v>217</v>
      </c>
      <c r="C250" s="11">
        <v>13244266</v>
      </c>
      <c r="D250" s="45">
        <v>13959181</v>
      </c>
      <c r="E250" s="45">
        <f>D251</f>
        <v>15244880</v>
      </c>
      <c r="F250" s="59">
        <v>9475265</v>
      </c>
      <c r="G250" s="11"/>
      <c r="I250" s="11">
        <v>14934740</v>
      </c>
      <c r="J250" s="11">
        <v>14260578</v>
      </c>
      <c r="K250" s="11">
        <v>11233116</v>
      </c>
      <c r="L250" s="11">
        <v>11190736</v>
      </c>
      <c r="M250" s="11"/>
    </row>
    <row r="251" spans="1:14" s="14" customFormat="1" ht="17.25" thickBot="1">
      <c r="A251" s="14" t="s">
        <v>199</v>
      </c>
      <c r="C251" s="25">
        <v>13959181</v>
      </c>
      <c r="D251" s="16">
        <v>15244880</v>
      </c>
      <c r="E251" s="25">
        <f>SUM(E249:E250)</f>
        <v>9475265</v>
      </c>
      <c r="F251" s="60">
        <v>11945684</v>
      </c>
      <c r="G251" s="11"/>
      <c r="H251" s="2"/>
      <c r="I251" s="25">
        <v>14260578</v>
      </c>
      <c r="J251" s="25">
        <v>11233116</v>
      </c>
      <c r="K251" s="25">
        <v>11190736</v>
      </c>
      <c r="L251" s="25">
        <v>13244266</v>
      </c>
      <c r="M251" s="11"/>
      <c r="N251" s="2"/>
    </row>
    <row r="252" spans="1:14" s="14" customFormat="1" ht="18" thickTop="1" thickBot="1">
      <c r="A252" s="36" t="s">
        <v>179</v>
      </c>
      <c r="C252" s="39"/>
      <c r="D252" s="39"/>
      <c r="E252" s="40"/>
      <c r="F252" s="40"/>
      <c r="G252" s="11"/>
      <c r="H252" s="2"/>
      <c r="I252" s="39"/>
      <c r="J252" s="39"/>
      <c r="K252" s="40">
        <v>11016201</v>
      </c>
      <c r="L252" s="39"/>
      <c r="M252" s="11"/>
      <c r="N252" s="2"/>
    </row>
    <row r="253" spans="1:14" s="14" customFormat="1" ht="18" thickTop="1" thickBot="1">
      <c r="A253" s="36" t="s">
        <v>180</v>
      </c>
      <c r="C253" s="39"/>
      <c r="D253" s="39"/>
      <c r="E253" s="40"/>
      <c r="F253" s="40"/>
      <c r="G253" s="11"/>
      <c r="H253" s="2"/>
      <c r="I253" s="39"/>
      <c r="J253" s="39"/>
      <c r="K253" s="40">
        <v>174535</v>
      </c>
      <c r="L253" s="39"/>
      <c r="M253" s="11"/>
      <c r="N253" s="2"/>
    </row>
    <row r="254" spans="1:14" s="14" customFormat="1" ht="17.25" thickTop="1">
      <c r="C254" s="16"/>
      <c r="D254" s="16"/>
      <c r="E254" s="16"/>
      <c r="F254" s="16"/>
      <c r="G254" s="11"/>
      <c r="H254" s="2"/>
      <c r="I254" s="16"/>
      <c r="J254" s="16"/>
      <c r="K254" s="16"/>
      <c r="L254" s="16"/>
      <c r="M254" s="11"/>
      <c r="N254" s="2"/>
    </row>
    <row r="256" spans="1:14">
      <c r="A256" s="2" t="s">
        <v>177</v>
      </c>
      <c r="C256" s="11">
        <f>C251-C60</f>
        <v>0</v>
      </c>
      <c r="D256" s="11">
        <f>D251-D60</f>
        <v>0</v>
      </c>
      <c r="E256" s="11">
        <f>E251-E60</f>
        <v>0</v>
      </c>
      <c r="F256" s="11">
        <f>F251-F60</f>
        <v>0</v>
      </c>
      <c r="G256" s="11"/>
      <c r="I256" s="11">
        <f>I251-I60</f>
        <v>0</v>
      </c>
      <c r="J256" s="11">
        <f>J251-J60</f>
        <v>0</v>
      </c>
      <c r="K256" s="11">
        <f>K252-K60</f>
        <v>0</v>
      </c>
      <c r="L256" s="11">
        <f>L251-L60</f>
        <v>0</v>
      </c>
      <c r="M256" s="11"/>
    </row>
    <row r="257" spans="1:13">
      <c r="A257" s="2" t="s">
        <v>178</v>
      </c>
      <c r="C257" s="11">
        <f>C94-C147</f>
        <v>0</v>
      </c>
      <c r="D257" s="11">
        <f>D94-D147</f>
        <v>0</v>
      </c>
      <c r="E257" s="11">
        <f>E94-E147</f>
        <v>0</v>
      </c>
      <c r="F257" s="11">
        <f>F94-F147</f>
        <v>0</v>
      </c>
      <c r="G257" s="11"/>
      <c r="I257" s="11">
        <f>I94-I147</f>
        <v>0</v>
      </c>
      <c r="J257" s="11">
        <f>J94-J147</f>
        <v>0</v>
      </c>
      <c r="K257" s="11">
        <f>K94-K147</f>
        <v>0</v>
      </c>
      <c r="L257" s="11">
        <f>L94-L147</f>
        <v>0</v>
      </c>
      <c r="M257" s="11"/>
    </row>
    <row r="258" spans="1:13">
      <c r="A258" s="2" t="s">
        <v>204</v>
      </c>
      <c r="C258" s="11">
        <f>SUM(C60:C72)-C73</f>
        <v>0</v>
      </c>
      <c r="D258" s="11">
        <f>SUM(D60:D72)-D73</f>
        <v>0</v>
      </c>
      <c r="E258" s="11">
        <f>SUM(E60:E72)-E73</f>
        <v>0</v>
      </c>
      <c r="F258" s="11">
        <f>SUM(F60:F72)-F73</f>
        <v>0</v>
      </c>
      <c r="I258" s="11">
        <f>SUM(I60:I72)-I73</f>
        <v>0</v>
      </c>
      <c r="J258" s="11">
        <f t="shared" ref="J258:L258" si="9">SUM(J60:J72)-J73</f>
        <v>0</v>
      </c>
      <c r="K258" s="11">
        <f t="shared" si="9"/>
        <v>0</v>
      </c>
      <c r="L258" s="11">
        <f t="shared" si="9"/>
        <v>0</v>
      </c>
    </row>
    <row r="259" spans="1:13">
      <c r="A259" s="2" t="s">
        <v>205</v>
      </c>
      <c r="C259" s="11">
        <f>SUM(C76:C91)-C92</f>
        <v>0</v>
      </c>
      <c r="D259" s="11">
        <f>SUM(D76:D91)-D92</f>
        <v>0</v>
      </c>
      <c r="E259" s="11">
        <f>SUM(E76:E91)-E92</f>
        <v>0</v>
      </c>
      <c r="F259" s="11">
        <f>SUM(F76:F91)-F92</f>
        <v>0</v>
      </c>
      <c r="I259" s="11">
        <f>SUM(I76:I91)-I92</f>
        <v>0</v>
      </c>
      <c r="J259" s="11">
        <f>SUM(J76:J91)-J92</f>
        <v>0</v>
      </c>
      <c r="K259" s="11">
        <f>SUM(K76:K91)-K92</f>
        <v>0</v>
      </c>
      <c r="L259" s="11">
        <f>SUM(L76:L91)-L92</f>
        <v>0</v>
      </c>
    </row>
    <row r="260" spans="1:13">
      <c r="A260" s="2" t="s">
        <v>206</v>
      </c>
      <c r="C260" s="11">
        <f>SUM(C73,C92)-C94</f>
        <v>0</v>
      </c>
      <c r="D260" s="11">
        <f>SUM(D73,D92)-D94</f>
        <v>0</v>
      </c>
      <c r="E260" s="11">
        <f>SUM(E73,E92)-E94</f>
        <v>0</v>
      </c>
      <c r="F260" s="11">
        <f>SUM(F73,F92)-F94</f>
        <v>0</v>
      </c>
      <c r="I260" s="11">
        <f t="shared" ref="I260:L260" si="10">SUM(I73,I92)-I94</f>
        <v>0</v>
      </c>
      <c r="J260" s="11">
        <f t="shared" si="10"/>
        <v>0</v>
      </c>
      <c r="K260" s="11">
        <f t="shared" si="10"/>
        <v>0</v>
      </c>
      <c r="L260" s="11">
        <f t="shared" si="10"/>
        <v>0</v>
      </c>
    </row>
    <row r="261" spans="1:13">
      <c r="A261" s="2" t="s">
        <v>207</v>
      </c>
      <c r="C261" s="11">
        <f>SUM(C102:C115)-C116</f>
        <v>0</v>
      </c>
      <c r="D261" s="11">
        <f>SUM(D102:D115)-D116</f>
        <v>0</v>
      </c>
      <c r="E261" s="11">
        <f>SUM(E102:E115)-E116</f>
        <v>0</v>
      </c>
      <c r="F261" s="11">
        <f>SUM(F102:F115)-F116</f>
        <v>0</v>
      </c>
      <c r="I261" s="11">
        <f t="shared" ref="I261:L261" si="11">SUM(I102:I115)-I116</f>
        <v>0</v>
      </c>
      <c r="J261" s="11">
        <f t="shared" si="11"/>
        <v>0</v>
      </c>
      <c r="K261" s="11">
        <f t="shared" si="11"/>
        <v>0</v>
      </c>
      <c r="L261" s="11">
        <f t="shared" si="11"/>
        <v>0</v>
      </c>
    </row>
    <row r="262" spans="1:13">
      <c r="A262" s="2" t="s">
        <v>208</v>
      </c>
      <c r="C262" s="11">
        <f>SUM(C119:C127)-C128</f>
        <v>0</v>
      </c>
      <c r="D262" s="11">
        <f>SUM(D119:D127)-D128</f>
        <v>0</v>
      </c>
      <c r="E262" s="11">
        <f>SUM(E119:E127)-E128</f>
        <v>0</v>
      </c>
      <c r="F262" s="11">
        <f>SUM(F119:F127)-F128</f>
        <v>0</v>
      </c>
      <c r="I262" s="11">
        <f t="shared" ref="I262:L262" si="12">SUM(I119:I127)-I128</f>
        <v>0</v>
      </c>
      <c r="J262" s="11">
        <f t="shared" si="12"/>
        <v>0</v>
      </c>
      <c r="K262" s="11">
        <f t="shared" si="12"/>
        <v>0</v>
      </c>
      <c r="L262" s="11">
        <f t="shared" si="12"/>
        <v>0</v>
      </c>
    </row>
    <row r="263" spans="1:13">
      <c r="A263" s="2" t="s">
        <v>209</v>
      </c>
      <c r="C263" s="11">
        <f>SUM(C116,C128)-C130</f>
        <v>0</v>
      </c>
      <c r="D263" s="11">
        <f>SUM(D116,D128)-D130</f>
        <v>0</v>
      </c>
      <c r="E263" s="11">
        <f>SUM(E116,E128)-E130</f>
        <v>0</v>
      </c>
      <c r="F263" s="11">
        <f>SUM(F116,F128)-F130</f>
        <v>0</v>
      </c>
      <c r="I263" s="11">
        <f t="shared" ref="I263:L263" si="13">SUM(I116,I128)-I130</f>
        <v>0</v>
      </c>
      <c r="J263" s="11">
        <f t="shared" si="13"/>
        <v>0</v>
      </c>
      <c r="K263" s="11">
        <f t="shared" si="13"/>
        <v>0</v>
      </c>
      <c r="L263" s="11">
        <f t="shared" si="13"/>
        <v>0</v>
      </c>
    </row>
    <row r="264" spans="1:13">
      <c r="A264" s="2" t="s">
        <v>210</v>
      </c>
      <c r="C264" s="11">
        <f>SUM(C133:C140)-C141</f>
        <v>0</v>
      </c>
      <c r="D264" s="11">
        <f>SUM(D133:D140)-D141</f>
        <v>0</v>
      </c>
      <c r="E264" s="11">
        <f>SUM(E133:E140)-E141</f>
        <v>0</v>
      </c>
      <c r="F264" s="11">
        <f>SUM(F133:F140)-F141</f>
        <v>0</v>
      </c>
      <c r="I264" s="11">
        <f t="shared" ref="I264:L264" si="14">SUM(I133:I140)-I141</f>
        <v>0</v>
      </c>
      <c r="J264" s="11">
        <f t="shared" si="14"/>
        <v>0</v>
      </c>
      <c r="K264" s="11">
        <f t="shared" si="14"/>
        <v>0</v>
      </c>
      <c r="L264" s="11">
        <f t="shared" si="14"/>
        <v>0</v>
      </c>
    </row>
    <row r="265" spans="1:13">
      <c r="A265" s="2" t="s">
        <v>211</v>
      </c>
      <c r="C265" s="11">
        <f>SUM(C141,C143)-C145</f>
        <v>0</v>
      </c>
      <c r="D265" s="11">
        <f>SUM(D141,D143)-D145</f>
        <v>0</v>
      </c>
      <c r="E265" s="11">
        <f>SUM(E141,E143)-E145</f>
        <v>0</v>
      </c>
      <c r="F265" s="11">
        <f>SUM(F141,F143)-F145</f>
        <v>0</v>
      </c>
      <c r="I265" s="11">
        <f t="shared" ref="I265:L265" si="15">SUM(I141,I143)-I145</f>
        <v>0</v>
      </c>
      <c r="J265" s="11">
        <f t="shared" si="15"/>
        <v>0</v>
      </c>
      <c r="K265" s="11">
        <f t="shared" si="15"/>
        <v>0</v>
      </c>
      <c r="L265" s="11">
        <f t="shared" si="15"/>
        <v>0</v>
      </c>
    </row>
    <row r="266" spans="1:13">
      <c r="A266" s="2" t="s">
        <v>212</v>
      </c>
      <c r="C266" s="11">
        <f>SUM(C145,C130)-C147</f>
        <v>0</v>
      </c>
      <c r="D266" s="11">
        <f>SUM(D145,D130)-D147</f>
        <v>0</v>
      </c>
      <c r="E266" s="11">
        <f>SUM(E145,E130)-E147</f>
        <v>0</v>
      </c>
      <c r="F266" s="11">
        <f>SUM(F145,F130)-F147</f>
        <v>0</v>
      </c>
      <c r="I266" s="11">
        <f t="shared" ref="I266:L266" si="16">SUM(I145,I130)-I147</f>
        <v>0</v>
      </c>
      <c r="J266" s="11">
        <f t="shared" si="16"/>
        <v>0</v>
      </c>
      <c r="K266" s="11">
        <f t="shared" si="16"/>
        <v>0</v>
      </c>
      <c r="L266" s="11">
        <f t="shared" si="16"/>
        <v>0</v>
      </c>
    </row>
  </sheetData>
  <mergeCells count="2">
    <mergeCell ref="C4:G4"/>
    <mergeCell ref="I4:M4"/>
  </mergeCells>
  <phoneticPr fontId="25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49" fitToHeight="0" orientation="landscape" r:id="rId1"/>
  <headerFooter alignWithMargins="0"/>
  <rowBreaks count="3" manualBreakCount="3">
    <brk id="54" max="65535" man="1"/>
    <brk id="92" max="65535" man="1"/>
    <brk id="14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2024Q4</vt:lpstr>
      <vt:lpstr>'2024Q4'!Print_Area</vt:lpstr>
    </vt:vector>
  </TitlesOfParts>
  <Company>TSMC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TSMC</dc:creator>
  <cp:lastModifiedBy>Charlotte Chiang ( 江子彤 )</cp:lastModifiedBy>
  <cp:lastPrinted>2019-05-03T07:33:50Z</cp:lastPrinted>
  <dcterms:created xsi:type="dcterms:W3CDTF">2000-01-04T02:26:02Z</dcterms:created>
  <dcterms:modified xsi:type="dcterms:W3CDTF">2025-02-21T08:32:45Z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